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480" yWindow="48" windowWidth="15180" windowHeight="11640" tabRatio="600" firstSheet="0" activeTab="0" autoFilterDateGrouping="1"/>
  </bookViews>
  <sheets>
    <sheet xmlns:r="http://schemas.openxmlformats.org/officeDocument/2006/relationships" name="integrale Planung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Arial"/>
      <sz val="10"/>
    </font>
    <font>
      <name val="Arial"/>
      <sz val="8"/>
    </font>
    <font>
      <name val="Tahoma"/>
      <b val="1"/>
      <color indexed="81"/>
      <sz val="8"/>
    </font>
    <font>
      <name val="Arial"/>
      <family val="2"/>
      <b val="1"/>
      <sz val="20"/>
    </font>
    <font>
      <name val="Arial"/>
      <family val="2"/>
      <b val="1"/>
      <sz val="10"/>
    </font>
    <font>
      <name val="Arial"/>
      <family val="2"/>
      <sz val="10"/>
    </font>
    <font>
      <name val="Arial"/>
      <family val="2"/>
      <b val="1"/>
      <sz val="8"/>
    </font>
    <font>
      <name val="Arial"/>
      <family val="2"/>
      <sz val="8"/>
    </font>
    <font>
      <name val="Tahoma"/>
      <charset val="1"/>
      <b val="1"/>
      <color indexed="81"/>
      <sz val="8"/>
    </font>
    <font>
      <name val="Arial"/>
      <family val="2"/>
      <sz val="9"/>
    </font>
    <font>
      <name val="Arial"/>
      <family val="2"/>
      <i val="1"/>
      <sz val="10"/>
    </font>
  </fonts>
  <fills count="10">
    <fill>
      <patternFill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pivotButton="0" quotePrefix="0" xfId="0"/>
    <xf numFmtId="0" fontId="1" fillId="0" borderId="0" pivotButton="0" quotePrefix="0" xfId="0"/>
    <xf numFmtId="0" fontId="0" fillId="0" borderId="1" pivotButton="0" quotePrefix="0" xfId="0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1" applyAlignment="1" pivotButton="0" quotePrefix="0" xfId="0">
      <alignment horizontal="center"/>
    </xf>
    <xf numFmtId="0" fontId="0" fillId="0" borderId="7" applyAlignment="1" pivotButton="0" quotePrefix="0" xfId="0">
      <alignment horizontal="center"/>
    </xf>
    <xf numFmtId="3" fontId="4" fillId="2" borderId="5" pivotButton="0" quotePrefix="0" xfId="0"/>
    <xf numFmtId="3" fontId="4" fillId="3" borderId="9" pivotButton="0" quotePrefix="0" xfId="0"/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right"/>
    </xf>
    <xf numFmtId="0" fontId="0" fillId="0" borderId="10" applyAlignment="1" pivotButton="0" quotePrefix="0" xfId="0">
      <alignment horizontal="right"/>
    </xf>
    <xf numFmtId="0" fontId="4" fillId="4" borderId="11" applyAlignment="1" pivotButton="0" quotePrefix="0" xfId="0">
      <alignment horizontal="right"/>
    </xf>
    <xf numFmtId="3" fontId="4" fillId="4" borderId="11" applyAlignment="1" pivotButton="0" quotePrefix="0" xfId="0">
      <alignment horizontal="right"/>
    </xf>
    <xf numFmtId="3" fontId="4" fillId="2" borderId="6" pivotButton="0" quotePrefix="0" xfId="0"/>
    <xf numFmtId="3" fontId="4" fillId="3" borderId="12" pivotButton="0" quotePrefix="0" xfId="0"/>
    <xf numFmtId="0" fontId="4" fillId="5" borderId="5" applyAlignment="1" pivotButton="0" quotePrefix="0" xfId="0">
      <alignment horizontal="center"/>
    </xf>
    <xf numFmtId="0" fontId="4" fillId="5" borderId="6" applyAlignment="1" pivotButton="0" quotePrefix="0" xfId="0">
      <alignment horizontal="center"/>
    </xf>
    <xf numFmtId="0" fontId="0" fillId="4" borderId="0" pivotButton="0" quotePrefix="0" xfId="0"/>
    <xf numFmtId="0" fontId="0" fillId="0" borderId="0" pivotButton="0" quotePrefix="0" xfId="0"/>
    <xf numFmtId="3" fontId="4" fillId="4" borderId="17" applyAlignment="1" pivotButton="0" quotePrefix="0" xfId="0">
      <alignment horizontal="right"/>
    </xf>
    <xf numFmtId="3" fontId="6" fillId="4" borderId="18" pivotButton="0" quotePrefix="0" xfId="0"/>
    <xf numFmtId="3" fontId="6" fillId="4" borderId="19" pivotButton="0" quotePrefix="0" xfId="0"/>
    <xf numFmtId="0" fontId="7" fillId="4" borderId="10" applyAlignment="1" pivotButton="0" quotePrefix="0" xfId="0">
      <alignment horizontal="right" vertical="top"/>
    </xf>
    <xf numFmtId="0" fontId="0" fillId="0" borderId="2" applyAlignment="1" pivotButton="0" quotePrefix="0" xfId="0">
      <alignment vertical="top"/>
    </xf>
    <xf numFmtId="0" fontId="0" fillId="0" borderId="1" applyAlignment="1" pivotButton="0" quotePrefix="0" xfId="0">
      <alignment vertical="top"/>
    </xf>
    <xf numFmtId="0" fontId="0" fillId="0" borderId="1" applyAlignment="1" pivotButton="0" quotePrefix="0" xfId="0">
      <alignment horizontal="center" vertical="top"/>
    </xf>
    <xf numFmtId="0" fontId="0" fillId="0" borderId="7" applyAlignment="1" pivotButton="0" quotePrefix="0" xfId="0">
      <alignment horizontal="center" vertical="top"/>
    </xf>
    <xf numFmtId="0" fontId="5" fillId="4" borderId="11" applyAlignment="1" pivotButton="0" quotePrefix="0" xfId="0">
      <alignment horizontal="right" vertical="top"/>
    </xf>
    <xf numFmtId="0" fontId="0" fillId="0" borderId="0" applyAlignment="1" pivotButton="0" quotePrefix="0" xfId="0">
      <alignment vertical="top"/>
    </xf>
    <xf numFmtId="0" fontId="0" fillId="0" borderId="3" applyAlignment="1" pivotButton="0" quotePrefix="0" xfId="0">
      <alignment vertical="top"/>
    </xf>
    <xf numFmtId="0" fontId="0" fillId="0" borderId="4" applyAlignment="1" pivotButton="0" quotePrefix="0" xfId="0">
      <alignment vertical="top"/>
    </xf>
    <xf numFmtId="0" fontId="0" fillId="0" borderId="4" applyAlignment="1" pivotButton="0" quotePrefix="0" xfId="0">
      <alignment horizontal="center" vertical="top"/>
    </xf>
    <xf numFmtId="0" fontId="0" fillId="0" borderId="8" applyAlignment="1" pivotButton="0" quotePrefix="0" xfId="0">
      <alignment horizontal="center" vertical="top"/>
    </xf>
    <xf numFmtId="3" fontId="0" fillId="0" borderId="1" applyAlignment="1" pivotButton="0" quotePrefix="0" xfId="0">
      <alignment vertical="top"/>
    </xf>
    <xf numFmtId="3" fontId="0" fillId="0" borderId="7" applyAlignment="1" pivotButton="0" quotePrefix="0" xfId="0">
      <alignment vertical="top"/>
    </xf>
    <xf numFmtId="3" fontId="5" fillId="4" borderId="11" applyAlignment="1" pivotButton="0" quotePrefix="0" xfId="0">
      <alignment horizontal="right" vertical="top"/>
    </xf>
    <xf numFmtId="0" fontId="0" fillId="0" borderId="1" applyAlignment="1" pivotButton="0" quotePrefix="0" xfId="0">
      <alignment horizontal="left" vertical="top"/>
    </xf>
    <xf numFmtId="3" fontId="0" fillId="0" borderId="4" applyAlignment="1" pivotButton="0" quotePrefix="0" xfId="0">
      <alignment vertical="top"/>
    </xf>
    <xf numFmtId="3" fontId="0" fillId="0" borderId="8" applyAlignment="1" pivotButton="0" quotePrefix="0" xfId="0">
      <alignment vertical="top"/>
    </xf>
    <xf numFmtId="0" fontId="0" fillId="0" borderId="13" applyAlignment="1" pivotButton="0" quotePrefix="0" xfId="0">
      <alignment vertical="top"/>
    </xf>
    <xf numFmtId="0" fontId="0" fillId="0" borderId="14" applyAlignment="1" pivotButton="0" quotePrefix="0" xfId="0">
      <alignment vertical="top"/>
    </xf>
    <xf numFmtId="3" fontId="0" fillId="0" borderId="14" applyAlignment="1" pivotButton="0" quotePrefix="0" xfId="0">
      <alignment vertical="top"/>
    </xf>
    <xf numFmtId="3" fontId="0" fillId="0" borderId="15" applyAlignment="1" pivotButton="0" quotePrefix="0" xfId="0">
      <alignment vertical="top"/>
    </xf>
    <xf numFmtId="3" fontId="5" fillId="4" borderId="17" applyAlignment="1" pivotButton="0" quotePrefix="0" xfId="0">
      <alignment horizontal="right" vertical="top"/>
    </xf>
    <xf numFmtId="0" fontId="9" fillId="0" borderId="20" applyAlignment="1" pivotButton="0" quotePrefix="0" xfId="0">
      <alignment horizontal="left" vertical="top" textRotation="180" wrapText="1"/>
    </xf>
    <xf numFmtId="0" fontId="9" fillId="0" borderId="2" applyAlignment="1" pivotButton="0" quotePrefix="0" xfId="0">
      <alignment vertical="top"/>
    </xf>
    <xf numFmtId="0" fontId="9" fillId="0" borderId="3" applyAlignment="1" pivotButton="0" quotePrefix="0" xfId="0">
      <alignment vertical="top"/>
    </xf>
    <xf numFmtId="0" fontId="5" fillId="0" borderId="1" applyAlignment="1" pivotButton="0" quotePrefix="0" xfId="0">
      <alignment vertical="top"/>
    </xf>
    <xf numFmtId="0" fontId="7" fillId="4" borderId="16" applyAlignment="1" pivotButton="0" quotePrefix="0" xfId="0">
      <alignment horizontal="right" wrapText="1"/>
    </xf>
    <xf numFmtId="0" fontId="5" fillId="0" borderId="1" applyAlignment="1" pivotButton="0" quotePrefix="0" xfId="0">
      <alignment horizontal="center"/>
    </xf>
    <xf numFmtId="0" fontId="9" fillId="7" borderId="2" applyAlignment="1" pivotButton="0" quotePrefix="0" xfId="0">
      <alignment vertical="top" textRotation="180"/>
    </xf>
    <xf numFmtId="0" fontId="9" fillId="7" borderId="2" applyAlignment="1" pivotButton="0" quotePrefix="0" xfId="0">
      <alignment vertical="top" textRotation="180" wrapText="1"/>
    </xf>
    <xf numFmtId="0" fontId="3" fillId="4" borderId="0" pivotButton="0" quotePrefix="0" xfId="0"/>
    <xf numFmtId="0" fontId="3" fillId="8" borderId="0" pivotButton="0" quotePrefix="0" xfId="0"/>
    <xf numFmtId="0" fontId="0" fillId="8" borderId="0" pivotButton="0" quotePrefix="0" xfId="0"/>
    <xf numFmtId="0" fontId="6" fillId="8" borderId="5" applyAlignment="1" pivotButton="0" quotePrefix="0" xfId="0">
      <alignment horizontal="left"/>
    </xf>
    <xf numFmtId="17" fontId="1" fillId="9" borderId="5" applyAlignment="1" pivotButton="0" quotePrefix="0" xfId="0">
      <alignment horizontal="center"/>
    </xf>
    <xf numFmtId="17" fontId="1" fillId="9" borderId="6" applyAlignment="1" pivotButton="0" quotePrefix="0" xfId="0">
      <alignment horizontal="center"/>
    </xf>
    <xf numFmtId="0" fontId="10" fillId="0" borderId="0" pivotButton="0" quotePrefix="0" xfId="0"/>
    <xf numFmtId="0" fontId="0" fillId="4" borderId="17" applyAlignment="1" pivotButton="0" quotePrefix="0" xfId="0">
      <alignment horizontal="left"/>
    </xf>
    <xf numFmtId="0" fontId="0" fillId="4" borderId="18" applyAlignment="1" pivotButton="0" quotePrefix="0" xfId="0">
      <alignment horizontal="left"/>
    </xf>
    <xf numFmtId="0" fontId="0" fillId="6" borderId="2" applyAlignment="1" pivotButton="0" quotePrefix="0" xfId="0">
      <alignment horizontal="left"/>
    </xf>
    <xf numFmtId="0" fontId="0" fillId="6" borderId="1" applyAlignment="1" pivotButton="0" quotePrefix="0" xfId="0">
      <alignment horizontal="left"/>
    </xf>
    <xf numFmtId="0" fontId="0" fillId="5" borderId="21" applyAlignment="1" pivotButton="0" quotePrefix="0" xfId="0">
      <alignment horizontal="left"/>
    </xf>
    <xf numFmtId="0" fontId="0" fillId="5" borderId="22" applyAlignment="1" pivotButton="0" quotePrefix="0" xfId="0">
      <alignment horizontal="left"/>
    </xf>
    <xf numFmtId="0" fontId="0" fillId="2" borderId="16" applyAlignment="1" pivotButton="0" quotePrefix="0" xfId="0">
      <alignment horizontal="left"/>
    </xf>
    <xf numFmtId="0" fontId="0" fillId="2" borderId="5" applyAlignment="1" pivotButton="0" quotePrefix="0" xfId="0">
      <alignment horizontal="left"/>
    </xf>
    <xf numFmtId="0" fontId="0" fillId="3" borderId="20" applyAlignment="1" pivotButton="0" quotePrefix="0" xfId="0">
      <alignment horizontal="left"/>
    </xf>
    <xf numFmtId="0" fontId="0" fillId="3" borderId="9" applyAlignment="1" pivotButton="0" quotePrefix="0" xfId="0">
      <alignment horizontal="left"/>
    </xf>
    <xf numFmtId="0" fontId="9" fillId="7" borderId="13" applyAlignment="1" pivotButton="0" quotePrefix="0" xfId="0">
      <alignment horizontal="left" vertical="top" textRotation="180" wrapText="1"/>
    </xf>
    <xf numFmtId="0" fontId="9" fillId="7" borderId="23" applyAlignment="1" pivotButton="0" quotePrefix="0" xfId="0">
      <alignment horizontal="left" vertical="top" textRotation="180" wrapText="1"/>
    </xf>
    <xf numFmtId="0" fontId="9" fillId="7" borderId="20" applyAlignment="1" pivotButton="0" quotePrefix="0" xfId="0">
      <alignment horizontal="left" vertical="top" textRotation="180" wrapText="1"/>
    </xf>
    <xf numFmtId="0" fontId="9" fillId="7" borderId="13" applyAlignment="1" pivotButton="0" quotePrefix="0" xfId="0">
      <alignment horizontal="center" vertical="top" textRotation="180" wrapText="1"/>
    </xf>
    <xf numFmtId="0" fontId="9" fillId="7" borderId="23" applyAlignment="1" pivotButton="0" quotePrefix="0" xfId="0">
      <alignment horizontal="center" vertical="top" textRotation="180" wrapText="1"/>
    </xf>
    <xf numFmtId="0" fontId="9" fillId="7" borderId="20" applyAlignment="1" pivotButton="0" quotePrefix="0" xfId="0">
      <alignment horizontal="center" vertical="top" textRotation="180" wrapText="1"/>
    </xf>
    <xf numFmtId="0" fontId="0" fillId="0" borderId="27" pivotButton="0" quotePrefix="0" xfId="0"/>
    <xf numFmtId="0" fontId="0" fillId="5" borderId="16" applyAlignment="1" pivotButton="0" quotePrefix="0" xfId="0">
      <alignment horizontal="left"/>
    </xf>
    <xf numFmtId="0" fontId="0" fillId="0" borderId="22" pivotButton="0" quotePrefix="0" xfId="0"/>
    <xf numFmtId="0" fontId="9" fillId="7" borderId="2" applyAlignment="1" pivotButton="0" quotePrefix="0" xfId="0">
      <alignment horizontal="left" vertical="top" textRotation="180" wrapText="1"/>
    </xf>
    <xf numFmtId="0" fontId="0" fillId="0" borderId="23" pivotButton="0" quotePrefix="0" xfId="0"/>
    <xf numFmtId="0" fontId="0" fillId="0" borderId="20" pivotButton="0" quotePrefix="0" xfId="0"/>
    <xf numFmtId="0" fontId="9" fillId="7" borderId="2" applyAlignment="1" pivotButton="0" quotePrefix="0" xfId="0">
      <alignment horizontal="center" vertical="top" textRotation="180" wrapText="1"/>
    </xf>
    <xf numFmtId="0" fontId="0" fillId="0" borderId="30" pivotButton="0" quotePrefix="0" xfId="0"/>
    <xf numFmtId="0" fontId="0" fillId="0" borderId="24" pivotButton="0" quotePrefix="0" xfId="0"/>
  </cellXfs>
  <cellStyles count="1">
    <cellStyle name="Standard" xfId="0" builtinId="0"/>
  </cellStyles>
  <dxfs count="2">
    <dxf>
      <fill>
        <patternFill>
          <bgColor indexed="44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Paul Ullmann</author>
    <author>Ullmann</author>
  </authors>
  <commentList>
    <comment ref="C2" authorId="0" shapeId="0">
      <text>
        <t>Startmonat hier eintragen = Zeitpunkt der Antragstellung (Dauer 12-24 Monate)</t>
      </text>
    </comment>
    <comment ref="A3" authorId="0" shapeId="0">
      <text>
        <t>za. 30 Tasks bitte monatsfein mit einem Zeichen markieren.
Meilensteine durch ein "m" kennzeichnen.</t>
      </text>
    </comment>
    <comment ref="A34" authorId="0" shapeId="0">
      <text>
        <t>1 = vollzeit
0,6 = 60%
etc.</t>
      </text>
    </comment>
    <comment ref="B55" authorId="0" shapeId="0">
      <text>
        <t>Dienstreisen, Messeauftritte, etc.</t>
      </text>
    </comment>
    <comment ref="B59" authorId="0" shapeId="0">
      <text>
        <t>Forschungsaufträge, Konzept- und Studienkosten</t>
      </text>
    </comment>
    <comment ref="B60" authorId="0" shapeId="0">
      <text>
        <t>Verbrauchsmaterial, Prototypenbau</t>
      </text>
    </comment>
    <comment ref="A63" authorId="0" shapeId="0">
      <text>
        <t>alle relevanten finanzierungsquellen
Bitte angeben ob geplant oder bereits zugesagt.</t>
      </text>
    </comment>
    <comment ref="B64" authorId="1" shapeId="0">
      <text>
        <t>exklusive der für den PreSeedCall reservierten Eigenmittel</t>
      </text>
    </comment>
    <comment ref="B65" authorId="0" shapeId="0">
      <text>
        <t>zusätzlich zu den o.g. Eigenmitteln</t>
      </text>
    </comment>
    <comment ref="B66" authorId="0" shapeId="0">
      <text>
        <t>max. 200.000,- in (projektabhängig) 3-5 Tranchen. Bitte Tranchen synchron mit den im oberen Teil definierten Meilensteinen halten.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X75"/>
  <sheetViews>
    <sheetView tabSelected="1" workbookViewId="0">
      <pane xSplit="2" ySplit="2" topLeftCell="C3" activePane="bottomRight" state="frozenSplit"/>
      <selection pane="topRight" activeCell="B1" sqref="B1"/>
      <selection pane="bottomLeft" activeCell="A3" sqref="A3"/>
      <selection pane="bottomRight" activeCell="C5" sqref="C5"/>
    </sheetView>
  </sheetViews>
  <sheetFormatPr baseColWidth="10" defaultColWidth="6.6640625" defaultRowHeight="13.2"/>
  <cols>
    <col width="5.109375" customWidth="1" style="20" min="1" max="1"/>
    <col width="32.88671875" customWidth="1" style="20" min="2" max="2"/>
    <col width="6.88671875" bestFit="1" customWidth="1" style="20" min="3" max="3"/>
    <col width="6.88671875" customWidth="1" style="20" min="8" max="8"/>
    <col width="7" bestFit="1" customWidth="1" style="20" min="18" max="18"/>
    <col width="7.109375" customWidth="1" style="20" min="20" max="20"/>
    <col width="11.109375" customWidth="1" style="11" min="24" max="24"/>
  </cols>
  <sheetData>
    <row r="1" ht="25.2" customHeight="1" s="20" thickBot="1">
      <c r="A1" s="55" t="inlineStr">
        <is>
          <t>Plappi – aws Preseed Deep Tech (Hardware-Arbeitspaket WP2)</t>
        </is>
      </c>
      <c r="B1" s="56" t="n"/>
      <c r="C1" s="54" t="inlineStr">
        <is>
          <t>INTEGRALE PLANUNG (Preseed)</t>
        </is>
      </c>
      <c r="D1" s="19" t="n"/>
      <c r="E1" s="19" t="n"/>
      <c r="F1" s="19" t="n"/>
      <c r="G1" s="19" t="n"/>
      <c r="H1" s="19" t="n"/>
      <c r="I1" s="19" t="n"/>
      <c r="J1" s="19" t="n"/>
      <c r="K1" s="19" t="n"/>
      <c r="L1" s="19" t="n"/>
      <c r="M1" s="19" t="n"/>
      <c r="N1" s="19" t="n"/>
      <c r="O1" s="19" t="n"/>
      <c r="P1" s="19" t="n"/>
      <c r="Q1" s="19" t="n"/>
      <c r="R1" s="19" t="n"/>
      <c r="S1" s="19" t="n"/>
      <c r="T1" s="19" t="n"/>
      <c r="U1" s="19" t="n"/>
      <c r="V1" s="19" t="n"/>
      <c r="W1" s="19" t="n"/>
      <c r="X1" s="24" t="inlineStr">
        <is>
          <t>doc v2.1</t>
        </is>
      </c>
    </row>
    <row r="2" ht="23.25" customFormat="1" customHeight="1" s="1">
      <c r="A2" s="50" t="inlineStr">
        <is>
          <t>Zuordnung</t>
        </is>
      </c>
      <c r="B2" s="57" t="inlineStr">
        <is>
          <t>Status vom: Datum hier</t>
        </is>
      </c>
      <c r="C2" s="58" t="n">
        <v>46266</v>
      </c>
      <c r="D2" s="58">
        <f>DATE(YEAR(C2),MONTH(C2)+1,DAY(C2))</f>
        <v/>
      </c>
      <c r="E2" s="58">
        <f>DATE(YEAR(D2),MONTH(D2)+1,DAY(D2))</f>
        <v/>
      </c>
      <c r="F2" s="58">
        <f>DATE(YEAR(E2),MONTH(E2)+1,DAY(E2))</f>
        <v/>
      </c>
      <c r="G2" s="58">
        <f>DATE(YEAR(F2),MONTH(F2)+1,DAY(F2))</f>
        <v/>
      </c>
      <c r="H2" s="58">
        <f>DATE(YEAR(G2),MONTH(G2)+1,DAY(G2))</f>
        <v/>
      </c>
      <c r="I2" s="58">
        <f>DATE(YEAR(H2),MONTH(H2)+1,DAY(H2))</f>
        <v/>
      </c>
      <c r="J2" s="58">
        <f>DATE(YEAR(I2),MONTH(I2)+1,DAY(I2))</f>
        <v/>
      </c>
      <c r="K2" s="58">
        <f>DATE(YEAR(J2),MONTH(J2)+1,DAY(J2))</f>
        <v/>
      </c>
      <c r="L2" s="58">
        <f>DATE(YEAR(K2),MONTH(K2)+1,DAY(K2))</f>
        <v/>
      </c>
      <c r="M2" s="58">
        <f>DATE(YEAR(L2),MONTH(L2)+1,DAY(L2))</f>
        <v/>
      </c>
      <c r="N2" s="58">
        <f>DATE(YEAR(M2),MONTH(M2)+1,DAY(M2))</f>
        <v/>
      </c>
      <c r="O2" s="58">
        <f>DATE(YEAR(N2),MONTH(N2)+1,DAY(N2))</f>
        <v/>
      </c>
      <c r="P2" s="58">
        <f>DATE(YEAR(O2),MONTH(O2)+1,DAY(O2))</f>
        <v/>
      </c>
      <c r="Q2" s="58">
        <f>DATE(YEAR(P2),MONTH(P2)+1,DAY(P2))</f>
        <v/>
      </c>
      <c r="R2" s="58">
        <f>DATE(YEAR(Q2),MONTH(Q2)+1,DAY(Q2))</f>
        <v/>
      </c>
      <c r="S2" s="58">
        <f>DATE(YEAR(R2),MONTH(R2)+1,DAY(R2))</f>
        <v/>
      </c>
      <c r="T2" s="58">
        <f>DATE(YEAR(S2),MONTH(S2)+1,DAY(S2))</f>
        <v/>
      </c>
      <c r="U2" s="58">
        <f>DATE(YEAR(T2),MONTH(T2)+1,DAY(T2))</f>
        <v/>
      </c>
      <c r="V2" s="58">
        <f>DATE(YEAR(U2),MONTH(U2)+1,DAY(U2))</f>
        <v/>
      </c>
      <c r="W2" s="59">
        <f>DATE(YEAR(V2),MONTH(V2)+1,DAY(V2))</f>
        <v/>
      </c>
      <c r="X2" s="10" t="inlineStr">
        <is>
          <t>Summe</t>
        </is>
      </c>
    </row>
    <row r="3">
      <c r="A3" s="63" t="inlineStr">
        <is>
          <t>AKTIVITÄTEN</t>
        </is>
      </c>
      <c r="B3" s="77" t="n"/>
      <c r="C3" s="6" t="n"/>
      <c r="D3" s="6" t="n"/>
      <c r="E3" s="6" t="n"/>
      <c r="F3" s="6" t="n"/>
      <c r="G3" s="6" t="n"/>
      <c r="H3" s="6" t="n"/>
      <c r="I3" s="6" t="n"/>
      <c r="J3" s="6" t="n"/>
      <c r="K3" s="6" t="n"/>
      <c r="L3" s="6" t="n"/>
      <c r="M3" s="6" t="n"/>
      <c r="N3" s="6" t="n"/>
      <c r="O3" s="6" t="n"/>
      <c r="P3" s="6" t="n"/>
      <c r="Q3" s="6" t="n"/>
      <c r="R3" s="6" t="n"/>
      <c r="S3" s="6" t="n"/>
      <c r="T3" s="6" t="n"/>
      <c r="U3" s="6" t="n"/>
      <c r="V3" s="6" t="n"/>
      <c r="W3" s="7" t="n"/>
    </row>
    <row r="4">
      <c r="A4" s="3" t="n"/>
      <c r="B4" s="2" t="inlineStr">
        <is>
          <t>H1 Industriedesign (Gehäuse, Ergonomie, DfM)</t>
        </is>
      </c>
      <c r="C4" s="51" t="n"/>
      <c r="D4" s="6" t="n"/>
      <c r="E4" s="6" t="n"/>
      <c r="F4" s="6" t="n"/>
      <c r="G4" s="6" t="n"/>
      <c r="H4" s="6" t="n"/>
      <c r="I4" s="6" t="n"/>
      <c r="J4" s="6" t="n"/>
      <c r="K4" s="6" t="n"/>
      <c r="L4" s="6" t="n"/>
      <c r="M4" s="6" t="n"/>
      <c r="N4" s="6" t="n"/>
      <c r="O4" s="6" t="n"/>
      <c r="P4" s="6" t="n"/>
      <c r="Q4" s="6" t="n"/>
      <c r="R4" s="6" t="n"/>
      <c r="S4" s="6" t="n"/>
      <c r="T4" s="6" t="n"/>
      <c r="U4" s="6" t="n"/>
      <c r="V4" s="6" t="n"/>
      <c r="W4" s="7" t="n"/>
    </row>
    <row r="5">
      <c r="A5" s="3" t="n"/>
      <c r="B5" s="2" t="inlineStr">
        <is>
          <t>H2 Elektronik (Mikrofonarray, Recheneinheit, PCB)</t>
        </is>
      </c>
      <c r="C5" s="6" t="n"/>
      <c r="D5" s="6" t="n"/>
      <c r="E5" s="6" t="n"/>
      <c r="F5" s="6" t="n"/>
      <c r="G5" s="6" t="n"/>
      <c r="H5" s="6" t="n"/>
      <c r="I5" s="6" t="n"/>
      <c r="J5" s="6" t="n"/>
      <c r="K5" s="6" t="n"/>
      <c r="L5" s="6" t="n"/>
      <c r="M5" s="6" t="n"/>
      <c r="N5" s="6" t="n"/>
      <c r="O5" s="6" t="n"/>
      <c r="P5" s="6" t="n"/>
      <c r="Q5" s="6" t="n"/>
      <c r="R5" s="6" t="n"/>
      <c r="S5" s="6" t="n"/>
      <c r="T5" s="6" t="n"/>
      <c r="U5" s="6" t="n"/>
      <c r="V5" s="6" t="n"/>
      <c r="W5" s="7" t="n"/>
    </row>
    <row r="6">
      <c r="A6" s="3" t="n"/>
      <c r="B6" s="2" t="inlineStr">
        <is>
          <t>H3 Firmware (Audio-Pipeline, Konnektivität)</t>
        </is>
      </c>
      <c r="C6" s="6" t="n"/>
      <c r="D6" s="6" t="n"/>
      <c r="E6" s="6" t="n"/>
      <c r="F6" s="6" t="n"/>
      <c r="G6" s="6" t="n"/>
      <c r="H6" s="6" t="n"/>
      <c r="I6" s="6" t="n"/>
      <c r="J6" s="6" t="n"/>
      <c r="K6" s="6" t="n"/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7" t="n"/>
    </row>
    <row r="7">
      <c r="A7" s="3" t="n"/>
      <c r="B7" s="2" t="inlineStr">
        <is>
          <t>H4 Vorserien-Prototypen (Iterationen, Haushaltstests)</t>
        </is>
      </c>
      <c r="C7" s="6" t="n"/>
      <c r="D7" s="6" t="n"/>
      <c r="E7" s="6" t="n"/>
      <c r="F7" s="6" t="n"/>
      <c r="G7" s="6" t="n"/>
      <c r="H7" s="6" t="n"/>
      <c r="I7" s="6" t="n"/>
      <c r="J7" s="6" t="n"/>
      <c r="K7" s="6" t="n"/>
      <c r="L7" s="6" t="n"/>
      <c r="M7" s="6" t="n"/>
      <c r="N7" s="6" t="n"/>
      <c r="O7" s="6" t="n"/>
      <c r="P7" s="6" t="n"/>
      <c r="Q7" s="6" t="n"/>
      <c r="R7" s="6" t="n"/>
      <c r="S7" s="6" t="n"/>
      <c r="T7" s="6" t="n"/>
      <c r="U7" s="6" t="n"/>
      <c r="V7" s="6" t="n"/>
      <c r="W7" s="7" t="n"/>
    </row>
    <row r="8">
      <c r="A8" s="3" t="n"/>
      <c r="B8" s="2" t="inlineStr">
        <is>
          <t>H5 Zertifizierungs-Vorbereitung (CE/EN71/RED-Readiness)</t>
        </is>
      </c>
      <c r="C8" s="6" t="n"/>
      <c r="D8" s="6" t="n"/>
      <c r="E8" s="6" t="n"/>
      <c r="F8" s="6" t="n"/>
      <c r="G8" s="6" t="n"/>
      <c r="H8" s="6" t="n"/>
      <c r="I8" s="6" t="n"/>
      <c r="J8" s="6" t="n"/>
      <c r="K8" s="6" t="n"/>
      <c r="L8" s="6" t="n"/>
      <c r="M8" s="6" t="n"/>
      <c r="N8" s="6" t="n"/>
      <c r="O8" s="6" t="n"/>
      <c r="P8" s="6" t="n"/>
      <c r="Q8" s="6" t="n"/>
      <c r="R8" s="6" t="n"/>
      <c r="S8" s="6" t="n"/>
      <c r="T8" s="6" t="n"/>
      <c r="U8" s="6" t="n"/>
      <c r="V8" s="6" t="n"/>
      <c r="W8" s="7" t="n"/>
    </row>
    <row r="9">
      <c r="A9" s="3" t="n"/>
      <c r="B9" s="2" t="n"/>
      <c r="C9" s="6" t="n"/>
      <c r="D9" s="51" t="n"/>
      <c r="E9" s="6" t="n"/>
      <c r="F9" s="6" t="n"/>
      <c r="G9" s="6" t="n"/>
      <c r="H9" s="6" t="n"/>
      <c r="I9" s="6" t="n"/>
      <c r="J9" s="6" t="n"/>
      <c r="K9" s="6" t="n"/>
      <c r="L9" s="6" t="n"/>
      <c r="M9" s="6" t="n"/>
      <c r="N9" s="6" t="n"/>
      <c r="O9" s="6" t="n"/>
      <c r="P9" s="6" t="n"/>
      <c r="Q9" s="6" t="n"/>
      <c r="R9" s="6" t="n"/>
      <c r="S9" s="6" t="n"/>
      <c r="T9" s="6" t="n"/>
      <c r="U9" s="6" t="n"/>
      <c r="V9" s="6" t="n"/>
      <c r="W9" s="7" t="n"/>
    </row>
    <row r="10">
      <c r="A10" s="3" t="inlineStr">
        <is>
          <t>Meilenstein 1</t>
        </is>
      </c>
      <c r="B10" t="inlineStr">
        <is>
          <t>M1 Designfreeze</t>
        </is>
      </c>
      <c r="C10" s="6" t="n"/>
      <c r="D10" s="6" t="n"/>
      <c r="E10" s="6" t="n"/>
      <c r="F10" s="6" t="n"/>
      <c r="G10" s="6" t="n"/>
      <c r="H10" s="6" t="n"/>
      <c r="I10" s="6" t="n"/>
      <c r="J10" s="6" t="n"/>
      <c r="K10" s="6" t="n"/>
      <c r="L10" s="6" t="n"/>
      <c r="M10" s="6" t="n"/>
      <c r="N10" s="6" t="n"/>
      <c r="O10" s="6" t="n"/>
      <c r="P10" s="6" t="n"/>
      <c r="Q10" s="6" t="n"/>
      <c r="R10" s="6" t="n"/>
      <c r="S10" s="6" t="n"/>
      <c r="T10" s="6" t="n"/>
      <c r="U10" s="6" t="n"/>
      <c r="V10" s="6" t="n"/>
      <c r="W10" s="7" t="n"/>
    </row>
    <row r="11">
      <c r="A11" s="3" t="n"/>
      <c r="B11" s="2" t="n"/>
      <c r="C11" s="6" t="n"/>
      <c r="D11" s="6" t="n"/>
      <c r="E11" s="6" t="n"/>
      <c r="F11" s="6" t="n"/>
      <c r="G11" s="6" t="n"/>
      <c r="H11" s="6" t="n"/>
      <c r="I11" s="6" t="n"/>
      <c r="J11" s="6" t="n"/>
      <c r="K11" s="6" t="n"/>
      <c r="L11" s="6" t="n"/>
      <c r="M11" s="6" t="n"/>
      <c r="N11" s="6" t="n"/>
      <c r="O11" s="6" t="n"/>
      <c r="P11" s="6" t="n"/>
      <c r="Q11" s="6" t="n"/>
      <c r="R11" s="6" t="n"/>
      <c r="S11" s="6" t="n"/>
      <c r="T11" s="6" t="n"/>
      <c r="U11" s="6" t="n"/>
      <c r="V11" s="6" t="n"/>
      <c r="W11" s="7" t="n"/>
    </row>
    <row r="12">
      <c r="A12" s="3" t="n"/>
      <c r="B12" s="2" t="n"/>
      <c r="C12" s="6" t="n"/>
      <c r="D12" s="6" t="n"/>
      <c r="E12" s="6" t="n"/>
      <c r="F12" s="6" t="n"/>
      <c r="G12" s="6" t="n"/>
      <c r="H12" s="6" t="n"/>
      <c r="I12" s="6" t="n"/>
      <c r="J12" s="6" t="n"/>
      <c r="K12" s="6" t="n"/>
      <c r="L12" s="6" t="n"/>
      <c r="M12" s="6" t="n"/>
      <c r="N12" s="6" t="n"/>
      <c r="O12" s="6" t="n"/>
      <c r="P12" s="6" t="n"/>
      <c r="Q12" s="6" t="n"/>
      <c r="R12" s="6" t="n"/>
      <c r="S12" s="6" t="n"/>
      <c r="T12" s="6" t="n"/>
      <c r="U12" s="6" t="n"/>
      <c r="V12" s="6" t="n"/>
      <c r="W12" s="7" t="n"/>
    </row>
    <row r="13">
      <c r="A13" s="3" t="n"/>
      <c r="B13" s="2" t="n"/>
      <c r="C13" s="6" t="n"/>
      <c r="D13" s="6" t="n"/>
      <c r="E13" s="6" t="n"/>
      <c r="F13" s="6" t="n"/>
      <c r="G13" s="6" t="n"/>
      <c r="H13" s="6" t="n"/>
      <c r="I13" s="6" t="n"/>
      <c r="J13" s="6" t="n"/>
      <c r="K13" s="6" t="n"/>
      <c r="L13" s="6" t="n"/>
      <c r="M13" s="6" t="n"/>
      <c r="N13" s="6" t="n"/>
      <c r="O13" s="6" t="n"/>
      <c r="P13" s="6" t="n"/>
      <c r="Q13" s="6" t="n"/>
      <c r="R13" s="6" t="n"/>
      <c r="S13" s="6" t="n"/>
      <c r="T13" s="6" t="n"/>
      <c r="U13" s="6" t="n"/>
      <c r="V13" s="6" t="n"/>
      <c r="W13" s="7" t="n"/>
    </row>
    <row r="14">
      <c r="A14" s="3" t="n"/>
      <c r="B14" s="2" t="n"/>
      <c r="C14" s="6" t="n"/>
      <c r="D14" s="6" t="n"/>
      <c r="E14" s="6" t="n"/>
      <c r="F14" s="6" t="n"/>
      <c r="G14" s="6" t="n"/>
      <c r="H14" s="6" t="n"/>
      <c r="I14" s="6" t="n"/>
      <c r="J14" s="6" t="n"/>
      <c r="K14" s="6" t="n"/>
      <c r="L14" s="6" t="n"/>
      <c r="M14" s="6" t="n"/>
      <c r="N14" s="6" t="n"/>
      <c r="O14" s="6" t="n"/>
      <c r="P14" s="6" t="n"/>
      <c r="Q14" s="6" t="n"/>
      <c r="R14" s="6" t="n"/>
      <c r="S14" s="6" t="n"/>
      <c r="T14" s="6" t="n"/>
      <c r="U14" s="6" t="n"/>
      <c r="V14" s="6" t="n"/>
      <c r="W14" s="7" t="n"/>
    </row>
    <row r="15">
      <c r="A15" s="3" t="inlineStr">
        <is>
          <t>Meilenstein 2</t>
        </is>
      </c>
      <c r="B15" t="inlineStr">
        <is>
          <t>M2 Funktions-PCB</t>
        </is>
      </c>
      <c r="C15" s="6" t="n"/>
      <c r="D15" s="6" t="n"/>
      <c r="E15" s="6" t="n"/>
      <c r="F15" s="6" t="n"/>
      <c r="G15" s="6" t="n"/>
      <c r="H15" s="6" t="n"/>
      <c r="I15" s="6" t="n"/>
      <c r="J15" s="6" t="n"/>
      <c r="K15" s="6" t="n"/>
      <c r="L15" s="6" t="n"/>
      <c r="M15" s="6" t="n"/>
      <c r="N15" s="6" t="n"/>
      <c r="O15" s="6" t="n"/>
      <c r="P15" s="6" t="n"/>
      <c r="Q15" s="6" t="n"/>
      <c r="R15" s="6" t="n"/>
      <c r="S15" s="6" t="n"/>
      <c r="T15" s="6" t="n"/>
      <c r="U15" s="6" t="n"/>
      <c r="V15" s="6" t="n"/>
      <c r="W15" s="7" t="n"/>
    </row>
    <row r="16">
      <c r="A16" s="3" t="n"/>
      <c r="B16" s="2" t="n"/>
      <c r="C16" s="6" t="n"/>
      <c r="D16" s="6" t="n"/>
      <c r="E16" s="6" t="n"/>
      <c r="F16" s="6" t="n"/>
      <c r="G16" s="6" t="n"/>
      <c r="H16" s="6" t="n"/>
      <c r="I16" s="6" t="n"/>
      <c r="J16" s="6" t="n"/>
      <c r="K16" s="6" t="n"/>
      <c r="L16" s="6" t="n"/>
      <c r="M16" s="6" t="n"/>
      <c r="N16" s="6" t="n"/>
      <c r="O16" s="6" t="n"/>
      <c r="P16" s="6" t="n"/>
      <c r="Q16" s="6" t="n"/>
      <c r="R16" s="6" t="n"/>
      <c r="S16" s="6" t="n"/>
      <c r="T16" s="6" t="n"/>
      <c r="U16" s="6" t="n"/>
      <c r="V16" s="6" t="n"/>
      <c r="W16" s="7" t="n"/>
    </row>
    <row r="17">
      <c r="A17" s="3" t="n"/>
      <c r="B17" s="2" t="n"/>
      <c r="C17" s="6" t="n"/>
      <c r="D17" s="6" t="n"/>
      <c r="E17" s="6" t="n"/>
      <c r="F17" s="6" t="n"/>
      <c r="G17" s="6" t="n"/>
      <c r="H17" s="6" t="n"/>
      <c r="I17" s="6" t="n"/>
      <c r="J17" s="6" t="n"/>
      <c r="K17" s="6" t="n"/>
      <c r="L17" s="6" t="n"/>
      <c r="M17" s="6" t="n"/>
      <c r="N17" s="6" t="n"/>
      <c r="O17" s="6" t="n"/>
      <c r="P17" s="6" t="n"/>
      <c r="Q17" s="6" t="n"/>
      <c r="R17" s="6" t="n"/>
      <c r="S17" s="6" t="n"/>
      <c r="T17" s="6" t="n"/>
      <c r="U17" s="6" t="n"/>
      <c r="V17" s="6" t="n"/>
      <c r="W17" s="7" t="n"/>
    </row>
    <row r="18">
      <c r="A18" s="3" t="n"/>
      <c r="B18" s="2" t="n"/>
      <c r="C18" s="6" t="n"/>
      <c r="D18" s="6" t="n"/>
      <c r="E18" s="6" t="n"/>
      <c r="F18" s="6" t="n"/>
      <c r="G18" s="6" t="n"/>
      <c r="H18" s="6" t="n"/>
      <c r="I18" s="6" t="n"/>
      <c r="J18" s="6" t="n"/>
      <c r="K18" s="6" t="n"/>
      <c r="L18" s="6" t="n"/>
      <c r="M18" s="6" t="n"/>
      <c r="N18" s="6" t="n"/>
      <c r="O18" s="6" t="n"/>
      <c r="P18" s="6" t="n"/>
      <c r="Q18" s="6" t="n"/>
      <c r="R18" s="6" t="n"/>
      <c r="S18" s="6" t="n"/>
      <c r="T18" s="6" t="n"/>
      <c r="U18" s="6" t="n"/>
      <c r="V18" s="6" t="n"/>
      <c r="W18" s="7" t="n"/>
    </row>
    <row r="19">
      <c r="A19" s="3" t="n"/>
      <c r="B19" s="2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  <c r="L19" s="6" t="n"/>
      <c r="M19" s="6" t="n"/>
      <c r="N19" s="6" t="n"/>
      <c r="O19" s="6" t="n"/>
      <c r="P19" s="6" t="n"/>
      <c r="Q19" s="6" t="n"/>
      <c r="R19" s="6" t="n"/>
      <c r="S19" s="6" t="n"/>
      <c r="T19" s="6" t="n"/>
      <c r="U19" s="6" t="n"/>
      <c r="V19" s="6" t="n"/>
      <c r="W19" s="7" t="n"/>
    </row>
    <row r="20">
      <c r="A20" s="3" t="n"/>
      <c r="B20" s="2" t="n"/>
      <c r="C20" s="6" t="n"/>
      <c r="D20" s="6" t="n"/>
      <c r="E20" s="6" t="n"/>
      <c r="F20" s="6" t="n"/>
      <c r="G20" s="6" t="n"/>
      <c r="H20" s="6" t="n"/>
      <c r="I20" s="6" t="n"/>
      <c r="J20" s="6" t="n"/>
      <c r="K20" s="6" t="n"/>
      <c r="L20" s="6" t="n"/>
      <c r="M20" s="6" t="n"/>
      <c r="N20" s="6" t="n"/>
      <c r="O20" s="6" t="n"/>
      <c r="P20" s="6" t="n"/>
      <c r="Q20" s="6" t="n"/>
      <c r="R20" s="6" t="n"/>
      <c r="S20" s="6" t="n"/>
      <c r="T20" s="6" t="n"/>
      <c r="U20" s="6" t="n"/>
      <c r="V20" s="6" t="n"/>
      <c r="W20" s="7" t="n"/>
    </row>
    <row r="21">
      <c r="A21" s="3" t="n"/>
      <c r="B21" s="2" t="n"/>
      <c r="C21" s="6" t="n"/>
      <c r="D21" s="6" t="n"/>
      <c r="E21" s="6" t="n"/>
      <c r="F21" s="6" t="n"/>
      <c r="G21" s="6" t="n"/>
      <c r="H21" s="6" t="n"/>
      <c r="I21" s="6" t="n"/>
      <c r="J21" s="6" t="n"/>
      <c r="K21" s="6" t="n"/>
      <c r="L21" s="6" t="n"/>
      <c r="M21" s="6" t="n"/>
      <c r="N21" s="6" t="n"/>
      <c r="O21" s="6" t="n"/>
      <c r="P21" s="6" t="n"/>
      <c r="Q21" s="6" t="n"/>
      <c r="R21" s="6" t="n"/>
      <c r="S21" s="6" t="n"/>
      <c r="T21" s="6" t="n"/>
      <c r="U21" s="6" t="n"/>
      <c r="V21" s="6" t="n"/>
      <c r="W21" s="7" t="n"/>
    </row>
    <row r="22">
      <c r="A22" s="3" t="n"/>
      <c r="B22" s="2" t="n"/>
      <c r="C22" s="6" t="n"/>
      <c r="D22" s="6" t="n"/>
      <c r="E22" s="6" t="n"/>
      <c r="F22" s="6" t="n"/>
      <c r="G22" s="6" t="n"/>
      <c r="H22" s="6" t="n"/>
      <c r="I22" s="6" t="n"/>
      <c r="J22" s="6" t="n"/>
      <c r="K22" s="6" t="n"/>
      <c r="L22" s="6" t="n"/>
      <c r="M22" s="6" t="n"/>
      <c r="N22" s="6" t="n"/>
      <c r="O22" s="6" t="n"/>
      <c r="P22" s="6" t="n"/>
      <c r="Q22" s="6" t="n"/>
      <c r="R22" s="6" t="n"/>
      <c r="S22" s="6" t="n"/>
      <c r="T22" s="6" t="n"/>
      <c r="U22" s="6" t="n"/>
      <c r="V22" s="6" t="n"/>
      <c r="W22" s="7" t="n"/>
    </row>
    <row r="23">
      <c r="A23" s="3" t="inlineStr">
        <is>
          <t>Meilenstein 3</t>
        </is>
      </c>
      <c r="B23" t="inlineStr">
        <is>
          <t>M3 Firmware-Integration</t>
        </is>
      </c>
      <c r="C23" s="6" t="n"/>
      <c r="D23" s="6" t="n"/>
      <c r="E23" s="6" t="n"/>
      <c r="F23" s="6" t="n"/>
      <c r="G23" s="6" t="n"/>
      <c r="H23" s="6" t="n"/>
      <c r="I23" s="6" t="n"/>
      <c r="J23" s="6" t="n"/>
      <c r="K23" s="6" t="n"/>
      <c r="L23" s="6" t="n"/>
      <c r="M23" s="6" t="n"/>
      <c r="N23" s="6" t="n"/>
      <c r="O23" s="6" t="n"/>
      <c r="P23" s="6" t="n"/>
      <c r="Q23" s="6" t="n"/>
      <c r="R23" s="6" t="n"/>
      <c r="S23" s="6" t="n"/>
      <c r="T23" s="6" t="n"/>
      <c r="U23" s="6" t="n"/>
      <c r="V23" s="6" t="n"/>
      <c r="W23" s="7" t="n"/>
    </row>
    <row r="24">
      <c r="A24" s="3" t="n"/>
      <c r="B24" s="2" t="n"/>
      <c r="C24" s="6" t="n"/>
      <c r="D24" s="6" t="n"/>
      <c r="E24" s="6" t="n"/>
      <c r="F24" s="6" t="n"/>
      <c r="G24" s="6" t="n"/>
      <c r="H24" s="6" t="n"/>
      <c r="I24" s="6" t="n"/>
      <c r="J24" s="6" t="n"/>
      <c r="K24" s="6" t="n"/>
      <c r="L24" s="6" t="n"/>
      <c r="M24" s="6" t="n"/>
      <c r="N24" s="6" t="n"/>
      <c r="O24" s="6" t="n"/>
      <c r="P24" s="6" t="n"/>
      <c r="Q24" s="6" t="n"/>
      <c r="R24" s="6" t="n"/>
      <c r="S24" s="6" t="n"/>
      <c r="T24" s="6" t="n"/>
      <c r="U24" s="6" t="n"/>
      <c r="V24" s="6" t="n"/>
      <c r="W24" s="7" t="n"/>
    </row>
    <row r="25">
      <c r="A25" s="3" t="n"/>
      <c r="B25" s="2" t="n"/>
      <c r="C25" s="6" t="n"/>
      <c r="D25" s="6" t="n"/>
      <c r="E25" s="6" t="n"/>
      <c r="F25" s="6" t="n"/>
      <c r="G25" s="6" t="n"/>
      <c r="H25" s="6" t="n"/>
      <c r="I25" s="6" t="n"/>
      <c r="J25" s="6" t="n"/>
      <c r="K25" s="6" t="n"/>
      <c r="L25" s="6" t="n"/>
      <c r="M25" s="6" t="n"/>
      <c r="N25" s="6" t="n"/>
      <c r="O25" s="6" t="n"/>
      <c r="P25" s="6" t="n"/>
      <c r="Q25" s="6" t="n"/>
      <c r="R25" s="6" t="n"/>
      <c r="S25" s="6" t="n"/>
      <c r="T25" s="6" t="n"/>
      <c r="U25" s="6" t="n"/>
      <c r="V25" s="6" t="n"/>
      <c r="W25" s="7" t="n"/>
    </row>
    <row r="26">
      <c r="A26" s="3" t="n"/>
      <c r="B26" s="2" t="n"/>
      <c r="C26" s="6" t="n"/>
      <c r="D26" s="6" t="n"/>
      <c r="E26" s="6" t="n"/>
      <c r="F26" s="6" t="n"/>
      <c r="G26" s="6" t="n"/>
      <c r="H26" s="6" t="n"/>
      <c r="I26" s="6" t="n"/>
      <c r="J26" s="6" t="n"/>
      <c r="K26" s="6" t="n"/>
      <c r="L26" s="6" t="n"/>
      <c r="M26" s="6" t="n"/>
      <c r="N26" s="6" t="n"/>
      <c r="O26" s="6" t="n"/>
      <c r="P26" s="6" t="n"/>
      <c r="Q26" s="6" t="n"/>
      <c r="R26" s="6" t="n"/>
      <c r="S26" s="6" t="n"/>
      <c r="T26" s="6" t="n"/>
      <c r="U26" s="6" t="n"/>
      <c r="V26" s="6" t="n"/>
      <c r="W26" s="7" t="n"/>
    </row>
    <row r="27">
      <c r="A27" s="3" t="n"/>
      <c r="B27" s="2" t="n"/>
      <c r="C27" s="6" t="n"/>
      <c r="D27" s="6" t="n"/>
      <c r="E27" s="6" t="n"/>
      <c r="F27" s="6" t="n"/>
      <c r="G27" s="6" t="n"/>
      <c r="H27" s="6" t="n"/>
      <c r="I27" s="6" t="n"/>
      <c r="J27" s="6" t="n"/>
      <c r="K27" s="6" t="n"/>
      <c r="L27" s="6" t="n"/>
      <c r="M27" s="6" t="n"/>
      <c r="N27" s="6" t="n"/>
      <c r="O27" s="6" t="n"/>
      <c r="P27" s="6" t="n"/>
      <c r="Q27" s="6" t="n"/>
      <c r="R27" s="6" t="n"/>
      <c r="S27" s="6" t="n"/>
      <c r="T27" s="6" t="n"/>
      <c r="U27" s="6" t="n"/>
      <c r="V27" s="6" t="n"/>
      <c r="W27" s="7" t="n"/>
    </row>
    <row r="28">
      <c r="A28" s="3" t="inlineStr">
        <is>
          <t>Meilenstein 4</t>
        </is>
      </c>
      <c r="B28" t="inlineStr">
        <is>
          <t>M4 validierter Vorserien-Prototyp</t>
        </is>
      </c>
      <c r="C28" s="6" t="n"/>
      <c r="D28" s="6" t="n"/>
      <c r="E28" s="6" t="n"/>
      <c r="F28" s="6" t="n"/>
      <c r="G28" s="6" t="n"/>
      <c r="H28" s="6" t="n"/>
      <c r="I28" s="6" t="n"/>
      <c r="J28" s="6" t="n"/>
      <c r="K28" s="6" t="n"/>
      <c r="L28" s="6" t="n"/>
      <c r="M28" s="6" t="n"/>
      <c r="N28" s="6" t="n"/>
      <c r="O28" s="6" t="n"/>
      <c r="P28" s="6" t="n"/>
      <c r="Q28" s="6" t="n"/>
      <c r="R28" s="6" t="n"/>
      <c r="S28" s="6" t="n"/>
      <c r="T28" s="6" t="n"/>
      <c r="U28" s="6" t="n"/>
      <c r="V28" s="6" t="n"/>
      <c r="W28" s="7" t="n"/>
    </row>
    <row r="29">
      <c r="A29" s="3" t="n"/>
      <c r="B29" s="2" t="n"/>
      <c r="C29" s="6" t="n"/>
      <c r="D29" s="6" t="n"/>
      <c r="E29" s="6" t="n"/>
      <c r="F29" s="6" t="n"/>
      <c r="G29" s="6" t="n"/>
      <c r="H29" s="6" t="n"/>
      <c r="I29" s="6" t="n"/>
      <c r="J29" s="6" t="n"/>
      <c r="K29" s="6" t="n"/>
      <c r="L29" s="6" t="n"/>
      <c r="M29" s="6" t="n"/>
      <c r="N29" s="6" t="n"/>
      <c r="O29" s="6" t="n"/>
      <c r="P29" s="6" t="n"/>
      <c r="Q29" s="6" t="n"/>
      <c r="R29" s="6" t="n"/>
      <c r="S29" s="6" t="n"/>
      <c r="T29" s="6" t="n"/>
      <c r="U29" s="6" t="n"/>
      <c r="V29" s="6" t="n"/>
      <c r="W29" s="7" t="n"/>
    </row>
    <row r="30">
      <c r="A30" s="3" t="n"/>
      <c r="B30" s="2" t="n"/>
      <c r="C30" s="6" t="n"/>
      <c r="D30" s="6" t="n"/>
      <c r="E30" s="6" t="n"/>
      <c r="F30" s="6" t="n"/>
      <c r="G30" s="6" t="n"/>
      <c r="H30" s="6" t="n"/>
      <c r="I30" s="6" t="n"/>
      <c r="J30" s="6" t="n"/>
      <c r="K30" s="6" t="n"/>
      <c r="L30" s="6" t="n"/>
      <c r="M30" s="6" t="n"/>
      <c r="N30" s="6" t="n"/>
      <c r="O30" s="6" t="n"/>
      <c r="P30" s="6" t="n"/>
      <c r="Q30" s="6" t="n"/>
      <c r="R30" s="6" t="n"/>
      <c r="S30" s="6" t="n"/>
      <c r="T30" s="6" t="n"/>
      <c r="U30" s="6" t="n"/>
      <c r="V30" s="6" t="n"/>
      <c r="W30" s="7" t="n"/>
    </row>
    <row r="31">
      <c r="A31" s="3" t="n"/>
      <c r="B31" s="2" t="n"/>
      <c r="C31" s="6" t="n"/>
      <c r="D31" s="6" t="n"/>
      <c r="E31" s="6" t="n"/>
      <c r="F31" s="6" t="n"/>
      <c r="G31" s="6" t="n"/>
      <c r="H31" s="6" t="n"/>
      <c r="I31" s="6" t="n"/>
      <c r="J31" s="6" t="n"/>
      <c r="K31" s="6" t="n"/>
      <c r="L31" s="6" t="n"/>
      <c r="M31" s="6" t="n"/>
      <c r="N31" s="6" t="n"/>
      <c r="O31" s="6" t="n"/>
      <c r="P31" s="6" t="n"/>
      <c r="Q31" s="6" t="n"/>
      <c r="R31" s="6" t="n"/>
      <c r="S31" s="6" t="n"/>
      <c r="T31" s="6" t="n"/>
      <c r="U31" s="6" t="n"/>
      <c r="V31" s="6" t="n"/>
      <c r="W31" s="7" t="n"/>
    </row>
    <row r="32">
      <c r="A32" s="3" t="n"/>
      <c r="B32" s="2" t="n"/>
      <c r="C32" s="6" t="n"/>
      <c r="D32" s="6" t="n"/>
      <c r="E32" s="6" t="n"/>
      <c r="F32" s="6" t="n"/>
      <c r="G32" s="6" t="n"/>
      <c r="H32" s="6" t="n"/>
      <c r="I32" s="6" t="n"/>
      <c r="J32" s="6" t="n"/>
      <c r="K32" s="6" t="n"/>
      <c r="L32" s="6" t="n"/>
      <c r="M32" s="6" t="n"/>
      <c r="N32" s="6" t="n"/>
      <c r="O32" s="6" t="n"/>
      <c r="P32" s="6" t="n"/>
      <c r="Q32" s="6" t="n"/>
      <c r="R32" s="6" t="n"/>
      <c r="S32" s="6" t="n"/>
      <c r="T32" s="6" t="n"/>
      <c r="U32" s="6" t="n"/>
      <c r="V32" s="6" t="n"/>
      <c r="W32" s="7" t="n"/>
    </row>
    <row r="33" ht="13.8" customHeight="1" s="20" thickBot="1">
      <c r="A33" s="4" t="n"/>
      <c r="B33" s="5" t="n"/>
      <c r="C33" s="6" t="n"/>
      <c r="D33" s="6" t="n"/>
      <c r="E33" s="6" t="n"/>
      <c r="F33" s="6" t="n"/>
      <c r="G33" s="6" t="n"/>
      <c r="H33" s="6" t="n"/>
      <c r="I33" s="6" t="n"/>
      <c r="J33" s="6" t="n"/>
      <c r="K33" s="6" t="n"/>
      <c r="L33" s="6" t="n"/>
      <c r="M33" s="6" t="n"/>
      <c r="N33" s="6" t="n"/>
      <c r="O33" s="6" t="n"/>
      <c r="P33" s="6" t="n"/>
      <c r="Q33" s="6" t="n"/>
      <c r="R33" s="6" t="n"/>
      <c r="S33" s="6" t="n"/>
      <c r="T33" s="6" t="n"/>
      <c r="U33" s="6" t="n"/>
      <c r="V33" s="6" t="n"/>
      <c r="W33" s="7" t="n"/>
      <c r="X33" s="12" t="n"/>
    </row>
    <row r="34">
      <c r="A34" s="78" t="inlineStr">
        <is>
          <t>PERSONELLE RESSOURCEN [in VZÄ]</t>
        </is>
      </c>
      <c r="B34" s="79" t="n"/>
      <c r="C34" s="17">
        <f>SUM(C35:C41)</f>
        <v/>
      </c>
      <c r="D34" s="17">
        <f>SUM(D35:D41)</f>
        <v/>
      </c>
      <c r="E34" s="17">
        <f>SUM(E35:E41)</f>
        <v/>
      </c>
      <c r="F34" s="17">
        <f>SUM(F35:F41)</f>
        <v/>
      </c>
      <c r="G34" s="17">
        <f>SUM(G35:G41)</f>
        <v/>
      </c>
      <c r="H34" s="17">
        <f>SUM(H35:H41)</f>
        <v/>
      </c>
      <c r="I34" s="17">
        <f>SUM(I35:I41)</f>
        <v/>
      </c>
      <c r="J34" s="17">
        <f>SUM(J35:J41)</f>
        <v/>
      </c>
      <c r="K34" s="17">
        <f>SUM(K35:K41)</f>
        <v/>
      </c>
      <c r="L34" s="17">
        <f>SUM(L35:L41)</f>
        <v/>
      </c>
      <c r="M34" s="17">
        <f>SUM(M35:M41)</f>
        <v/>
      </c>
      <c r="N34" s="17">
        <f>SUM(N35:N41)</f>
        <v/>
      </c>
      <c r="O34" s="17">
        <f>SUM(O35:O41)</f>
        <v/>
      </c>
      <c r="P34" s="17">
        <f>SUM(P35:P41)</f>
        <v/>
      </c>
      <c r="Q34" s="17">
        <f>SUM(Q35:Q41)</f>
        <v/>
      </c>
      <c r="R34" s="17">
        <f>SUM(R35:R41)</f>
        <v/>
      </c>
      <c r="S34" s="17">
        <f>SUM(S35:S41)</f>
        <v/>
      </c>
      <c r="T34" s="17">
        <f>SUM(T35:T41)</f>
        <v/>
      </c>
      <c r="U34" s="17">
        <f>SUM(U35:U41)</f>
        <v/>
      </c>
      <c r="V34" s="17">
        <f>SUM(V35:V41)</f>
        <v/>
      </c>
      <c r="W34" s="18">
        <f>SUM(W35:W41)</f>
        <v/>
      </c>
      <c r="X34" s="13">
        <f>CONCATENATE(SUM(C34:W34)," PM")</f>
        <v/>
      </c>
    </row>
    <row r="35" customFormat="1" s="30">
      <c r="A35" s="25" t="n"/>
      <c r="B35" s="26" t="inlineStr">
        <is>
          <t>GF (Hardware-Anteil)</t>
        </is>
      </c>
      <c r="C35" s="27" t="n"/>
      <c r="D35" s="27" t="n"/>
      <c r="E35" s="27" t="n"/>
      <c r="F35" s="27" t="n"/>
      <c r="G35" s="27" t="n"/>
      <c r="H35" s="27" t="n"/>
      <c r="I35" s="27" t="n"/>
      <c r="J35" s="27" t="n"/>
      <c r="K35" s="27" t="n"/>
      <c r="L35" s="27" t="n"/>
      <c r="M35" s="27" t="n"/>
      <c r="N35" s="27" t="n"/>
      <c r="O35" s="27" t="n"/>
      <c r="P35" s="27" t="n"/>
      <c r="Q35" s="27" t="n"/>
      <c r="R35" s="27" t="n"/>
      <c r="S35" s="27" t="n"/>
      <c r="T35" s="27" t="n"/>
      <c r="U35" s="27" t="n"/>
      <c r="V35" s="27" t="n"/>
      <c r="W35" s="28" t="n"/>
      <c r="X35" s="29">
        <f>CONCATENATE(SUM(C35:W35)," PM")</f>
        <v/>
      </c>
    </row>
    <row r="36" customFormat="1" s="30">
      <c r="A36" s="25" t="n"/>
      <c r="B36" s="26" t="inlineStr">
        <is>
          <t>Embedded/Hardware-Engineer</t>
        </is>
      </c>
      <c r="C36" s="27" t="n"/>
      <c r="D36" s="27" t="n"/>
      <c r="E36" s="27" t="n"/>
      <c r="F36" s="27" t="n"/>
      <c r="G36" s="27" t="n"/>
      <c r="H36" s="27" t="n"/>
      <c r="I36" s="27" t="n"/>
      <c r="J36" s="27" t="n"/>
      <c r="K36" s="27" t="n"/>
      <c r="L36" s="27" t="n"/>
      <c r="M36" s="27" t="n"/>
      <c r="N36" s="27" t="n"/>
      <c r="O36" s="27" t="n"/>
      <c r="P36" s="27" t="n"/>
      <c r="Q36" s="27" t="n"/>
      <c r="R36" s="27" t="n"/>
      <c r="S36" s="27" t="n"/>
      <c r="T36" s="27" t="n"/>
      <c r="U36" s="27" t="n"/>
      <c r="V36" s="27" t="n"/>
      <c r="W36" s="28" t="n"/>
      <c r="X36" s="29">
        <f>CONCATENATE(SUM(C36:W36)," PM")</f>
        <v/>
      </c>
    </row>
    <row r="37" customFormat="1" s="30">
      <c r="A37" s="25" t="n"/>
      <c r="B37" s="26" t="inlineStr">
        <is>
          <t>Person nn3</t>
        </is>
      </c>
      <c r="C37" s="27" t="n"/>
      <c r="D37" s="27" t="n"/>
      <c r="E37" s="27" t="n"/>
      <c r="F37" s="27" t="n"/>
      <c r="G37" s="27" t="n"/>
      <c r="H37" s="27" t="n"/>
      <c r="I37" s="27" t="n"/>
      <c r="J37" s="27" t="n"/>
      <c r="K37" s="27" t="n"/>
      <c r="L37" s="27" t="n"/>
      <c r="M37" s="27" t="n"/>
      <c r="N37" s="27" t="n"/>
      <c r="O37" s="27" t="n"/>
      <c r="P37" s="27" t="n"/>
      <c r="Q37" s="27" t="n"/>
      <c r="R37" s="27" t="n"/>
      <c r="S37" s="27" t="n"/>
      <c r="T37" s="27" t="n"/>
      <c r="U37" s="27" t="n"/>
      <c r="V37" s="27" t="n"/>
      <c r="W37" s="28" t="n"/>
      <c r="X37" s="29">
        <f>CONCATENATE(SUM(C37:W37)," PM")</f>
        <v/>
      </c>
    </row>
    <row r="38" customFormat="1" s="30">
      <c r="A38" s="25" t="n"/>
      <c r="B38" s="26" t="inlineStr">
        <is>
          <t>Person nn4</t>
        </is>
      </c>
      <c r="C38" s="27" t="n"/>
      <c r="D38" s="27" t="n"/>
      <c r="E38" s="27" t="n"/>
      <c r="F38" s="27" t="n"/>
      <c r="G38" s="27" t="n"/>
      <c r="H38" s="27" t="n"/>
      <c r="I38" s="27" t="n"/>
      <c r="J38" s="27" t="n"/>
      <c r="K38" s="27" t="n"/>
      <c r="L38" s="27" t="n"/>
      <c r="M38" s="27" t="n"/>
      <c r="N38" s="27" t="n"/>
      <c r="O38" s="27" t="n"/>
      <c r="P38" s="27" t="n"/>
      <c r="Q38" s="27" t="n"/>
      <c r="R38" s="27" t="n"/>
      <c r="S38" s="27" t="n"/>
      <c r="T38" s="27" t="n"/>
      <c r="U38" s="27" t="n"/>
      <c r="V38" s="27" t="n"/>
      <c r="W38" s="28" t="n"/>
      <c r="X38" s="29">
        <f>CONCATENATE(SUM(C38:W38)," PM")</f>
        <v/>
      </c>
    </row>
    <row r="39" customFormat="1" s="30">
      <c r="A39" s="25" t="n"/>
      <c r="B39" s="26" t="inlineStr">
        <is>
          <t>Person nn5</t>
        </is>
      </c>
      <c r="C39" s="27" t="n"/>
      <c r="D39" s="27" t="n"/>
      <c r="E39" s="27" t="n"/>
      <c r="F39" s="27" t="n"/>
      <c r="G39" s="27" t="n"/>
      <c r="H39" s="27" t="n"/>
      <c r="I39" s="27" t="n"/>
      <c r="J39" s="27" t="n"/>
      <c r="K39" s="27" t="n"/>
      <c r="L39" s="27" t="n"/>
      <c r="M39" s="27" t="n"/>
      <c r="N39" s="27" t="n"/>
      <c r="O39" s="27" t="n"/>
      <c r="P39" s="27" t="n"/>
      <c r="Q39" s="27" t="n"/>
      <c r="R39" s="27" t="n"/>
      <c r="S39" s="27" t="n"/>
      <c r="T39" s="27" t="n"/>
      <c r="U39" s="27" t="n"/>
      <c r="V39" s="27" t="n"/>
      <c r="W39" s="28" t="n"/>
      <c r="X39" s="29">
        <f>CONCATENATE(SUM(C39:W39)," PM")</f>
        <v/>
      </c>
    </row>
    <row r="40" customFormat="1" s="30">
      <c r="A40" s="25" t="n"/>
      <c r="B40" s="38" t="inlineStr">
        <is>
          <t>Person …</t>
        </is>
      </c>
      <c r="C40" s="27" t="n"/>
      <c r="D40" s="27" t="n"/>
      <c r="E40" s="27" t="n"/>
      <c r="F40" s="27" t="n"/>
      <c r="G40" s="27" t="n"/>
      <c r="H40" s="27" t="n"/>
      <c r="I40" s="27" t="n"/>
      <c r="J40" s="27" t="n"/>
      <c r="K40" s="27" t="n"/>
      <c r="L40" s="27" t="n"/>
      <c r="M40" s="27" t="n"/>
      <c r="N40" s="27" t="n"/>
      <c r="O40" s="27" t="n"/>
      <c r="P40" s="27" t="n"/>
      <c r="Q40" s="27" t="n"/>
      <c r="R40" s="27" t="n"/>
      <c r="S40" s="27" t="n"/>
      <c r="T40" s="27" t="n"/>
      <c r="U40" s="27" t="n"/>
      <c r="V40" s="27" t="n"/>
      <c r="W40" s="28" t="n"/>
      <c r="X40" s="29">
        <f>CONCATENATE(SUM(C40:W40)," PM")</f>
        <v/>
      </c>
    </row>
    <row r="41" ht="6.75" customFormat="1" customHeight="1" s="30" thickBot="1">
      <c r="A41" s="31" t="n"/>
      <c r="B41" s="32" t="n"/>
      <c r="C41" s="33" t="n"/>
      <c r="D41" s="33" t="n"/>
      <c r="E41" s="33" t="n"/>
      <c r="F41" s="33" t="n"/>
      <c r="G41" s="33" t="n"/>
      <c r="H41" s="33" t="n"/>
      <c r="I41" s="33" t="n"/>
      <c r="J41" s="33" t="n"/>
      <c r="K41" s="33" t="n"/>
      <c r="L41" s="33" t="n"/>
      <c r="M41" s="33" t="n"/>
      <c r="N41" s="33" t="n"/>
      <c r="O41" s="33" t="n"/>
      <c r="P41" s="33" t="n"/>
      <c r="Q41" s="33" t="n"/>
      <c r="R41" s="33" t="n"/>
      <c r="S41" s="33" t="n"/>
      <c r="T41" s="33" t="n"/>
      <c r="U41" s="33" t="n"/>
      <c r="V41" s="33" t="n"/>
      <c r="W41" s="34" t="n"/>
      <c r="X41" s="29" t="n"/>
    </row>
    <row r="42">
      <c r="A42" s="67" t="inlineStr">
        <is>
          <t>KOSTEN      [in €]</t>
        </is>
      </c>
      <c r="B42" s="79" t="n"/>
      <c r="C42" s="8">
        <f>SUM(C43:C62)</f>
        <v/>
      </c>
      <c r="D42" s="8">
        <f>SUM(D43:D62)</f>
        <v/>
      </c>
      <c r="E42" s="8">
        <f>SUM(E43:E62)</f>
        <v/>
      </c>
      <c r="F42" s="8">
        <f>SUM(F43:F62)</f>
        <v/>
      </c>
      <c r="G42" s="8">
        <f>SUM(G43:G62)</f>
        <v/>
      </c>
      <c r="H42" s="8">
        <f>SUM(H43:H62)</f>
        <v/>
      </c>
      <c r="I42" s="8">
        <f>SUM(I43:I62)</f>
        <v/>
      </c>
      <c r="J42" s="8">
        <f>SUM(J43:J62)</f>
        <v/>
      </c>
      <c r="K42" s="8">
        <f>SUM(K43:K62)</f>
        <v/>
      </c>
      <c r="L42" s="8">
        <f>SUM(L43:L62)</f>
        <v/>
      </c>
      <c r="M42" s="8">
        <f>SUM(M43:M62)</f>
        <v/>
      </c>
      <c r="N42" s="8">
        <f>SUM(N43:N62)</f>
        <v/>
      </c>
      <c r="O42" s="8">
        <f>SUM(O43:O62)</f>
        <v/>
      </c>
      <c r="P42" s="8">
        <f>SUM(P43:P62)</f>
        <v/>
      </c>
      <c r="Q42" s="8">
        <f>SUM(Q43:Q62)</f>
        <v/>
      </c>
      <c r="R42" s="8">
        <f>SUM(R43:R62)</f>
        <v/>
      </c>
      <c r="S42" s="8">
        <f>SUM(S43:S62)</f>
        <v/>
      </c>
      <c r="T42" s="8">
        <f>SUM(T43:T62)</f>
        <v/>
      </c>
      <c r="U42" s="8">
        <f>SUM(U43:U62)</f>
        <v/>
      </c>
      <c r="V42" s="8">
        <f>SUM(V43:V62)</f>
        <v/>
      </c>
      <c r="W42" s="15">
        <f>SUM(W43:W62)</f>
        <v/>
      </c>
      <c r="X42" s="14">
        <f>TEXT(SUM(C42:W42),"0.000,- €")</f>
        <v/>
      </c>
    </row>
    <row r="43" ht="15" customFormat="1" customHeight="1" s="30">
      <c r="A43" s="80" t="inlineStr">
        <is>
          <t>(b1) Bezüge von GründerInnen</t>
        </is>
      </c>
      <c r="B43" s="49" t="inlineStr">
        <is>
          <t>GF Nemanja (Hardware-Anteil)</t>
        </is>
      </c>
      <c r="C43" s="35" t="n">
        <v>3333</v>
      </c>
      <c r="D43" s="35" t="n">
        <v>3333</v>
      </c>
      <c r="E43" s="35" t="n">
        <v>3333</v>
      </c>
      <c r="F43" s="35" t="n">
        <v>3333</v>
      </c>
      <c r="G43" s="35" t="n">
        <v>3333</v>
      </c>
      <c r="H43" s="35" t="n">
        <v>3333</v>
      </c>
      <c r="I43" s="35" t="n">
        <v>3333</v>
      </c>
      <c r="J43" s="35" t="n">
        <v>3333</v>
      </c>
      <c r="K43" s="35" t="n">
        <v>3333</v>
      </c>
      <c r="L43" s="35" t="n">
        <v>3333</v>
      </c>
      <c r="M43" s="35" t="n">
        <v>3333</v>
      </c>
      <c r="N43" s="35" t="n">
        <v>3333</v>
      </c>
      <c r="O43" s="35" t="n">
        <v>3333</v>
      </c>
      <c r="P43" s="35" t="n">
        <v>3333</v>
      </c>
      <c r="Q43" s="35" t="n">
        <v>3333</v>
      </c>
      <c r="R43" s="35" t="n">
        <v>3333</v>
      </c>
      <c r="S43" s="35" t="n">
        <v>3333</v>
      </c>
      <c r="T43" s="35" t="n">
        <v>3339</v>
      </c>
      <c r="U43" s="35" t="n"/>
      <c r="V43" s="35" t="n"/>
      <c r="W43" s="36" t="n"/>
      <c r="X43" s="37">
        <f>TEXT(SUM(C43:W43),"0.000,- €")</f>
        <v/>
      </c>
    </row>
    <row r="44" ht="15" customFormat="1" customHeight="1" s="30">
      <c r="A44" s="81" t="n"/>
      <c r="B44" s="26" t="inlineStr">
        <is>
          <t>GF Katharina (kaufm./Marketing-Leitung, ab 02/2027)</t>
        </is>
      </c>
      <c r="C44" s="35" t="n"/>
      <c r="D44" s="35" t="n"/>
      <c r="E44" s="35" t="n"/>
      <c r="F44" s="35" t="n"/>
      <c r="G44" s="35" t="n"/>
      <c r="H44" s="35" t="n">
        <v>9230</v>
      </c>
      <c r="I44" s="35" t="n">
        <v>9230</v>
      </c>
      <c r="J44" s="35" t="n">
        <v>9230</v>
      </c>
      <c r="K44" s="35" t="n">
        <v>9230</v>
      </c>
      <c r="L44" s="35" t="n">
        <v>9230</v>
      </c>
      <c r="M44" s="35" t="n">
        <v>9230</v>
      </c>
      <c r="N44" s="35" t="n">
        <v>9230</v>
      </c>
      <c r="O44" s="35" t="n">
        <v>9230</v>
      </c>
      <c r="P44" s="35" t="n">
        <v>9230</v>
      </c>
      <c r="Q44" s="35" t="n">
        <v>9230</v>
      </c>
      <c r="R44" s="35" t="n">
        <v>9230</v>
      </c>
      <c r="S44" s="35" t="n">
        <v>9230</v>
      </c>
      <c r="T44" s="35" t="n">
        <v>9240</v>
      </c>
      <c r="U44" s="35" t="n"/>
      <c r="V44" s="35" t="n"/>
      <c r="W44" s="36" t="n"/>
      <c r="X44" s="37">
        <f>TEXT(SUM(C44:W44),"0.000,- €")</f>
        <v/>
      </c>
    </row>
    <row r="45" ht="15" customFormat="1" customHeight="1" s="30">
      <c r="A45" s="81" t="n"/>
      <c r="B45" s="26" t="inlineStr">
        <is>
          <t>Person nn3</t>
        </is>
      </c>
      <c r="C45" s="35" t="n"/>
      <c r="D45" s="35" t="n"/>
      <c r="E45" s="35" t="n"/>
      <c r="F45" s="35" t="n"/>
      <c r="G45" s="35" t="n"/>
      <c r="H45" s="35" t="n"/>
      <c r="I45" s="35" t="n"/>
      <c r="J45" s="35" t="n"/>
      <c r="K45" s="35" t="n"/>
      <c r="L45" s="35" t="n"/>
      <c r="M45" s="35" t="n"/>
      <c r="N45" s="35" t="n"/>
      <c r="O45" s="35" t="n"/>
      <c r="P45" s="35" t="n"/>
      <c r="Q45" s="35" t="n"/>
      <c r="R45" s="35" t="n"/>
      <c r="S45" s="35" t="n"/>
      <c r="T45" s="35" t="n"/>
      <c r="U45" s="35" t="n"/>
      <c r="V45" s="35" t="n"/>
      <c r="W45" s="36" t="n"/>
      <c r="X45" s="37">
        <f>TEXT(SUM(C45:W45),"0.000,- €")</f>
        <v/>
      </c>
    </row>
    <row r="46" ht="15" customFormat="1" customHeight="1" s="30">
      <c r="A46" s="81" t="n"/>
      <c r="B46" s="26" t="inlineStr">
        <is>
          <t>Person nn4</t>
        </is>
      </c>
      <c r="C46" s="35" t="n"/>
      <c r="D46" s="35" t="n"/>
      <c r="E46" s="35" t="n"/>
      <c r="F46" s="35" t="n"/>
      <c r="G46" s="35" t="n"/>
      <c r="H46" s="35" t="n"/>
      <c r="I46" s="35" t="n"/>
      <c r="J46" s="35" t="n"/>
      <c r="K46" s="35" t="n"/>
      <c r="L46" s="35" t="n"/>
      <c r="M46" s="35" t="n"/>
      <c r="N46" s="35" t="n"/>
      <c r="O46" s="35" t="n"/>
      <c r="P46" s="35" t="n"/>
      <c r="Q46" s="35" t="n"/>
      <c r="R46" s="35" t="n"/>
      <c r="S46" s="35" t="n"/>
      <c r="T46" s="35" t="n"/>
      <c r="U46" s="35" t="n"/>
      <c r="V46" s="35" t="n"/>
      <c r="W46" s="36" t="n"/>
      <c r="X46" s="37">
        <f>TEXT(SUM(C46:W46),"0.000,- €")</f>
        <v/>
      </c>
    </row>
    <row r="47" ht="15" customFormat="1" customHeight="1" s="30">
      <c r="A47" s="82" t="n"/>
      <c r="B47" s="38" t="inlineStr">
        <is>
          <t>Person …</t>
        </is>
      </c>
      <c r="C47" s="35" t="n"/>
      <c r="D47" s="35" t="n"/>
      <c r="E47" s="35" t="n"/>
      <c r="F47" s="35" t="n"/>
      <c r="G47" s="35" t="n"/>
      <c r="H47" s="35" t="n"/>
      <c r="I47" s="35" t="n"/>
      <c r="J47" s="35" t="n"/>
      <c r="K47" s="35" t="n"/>
      <c r="L47" s="35" t="n"/>
      <c r="M47" s="35" t="n"/>
      <c r="N47" s="35" t="n"/>
      <c r="O47" s="35" t="n"/>
      <c r="P47" s="35" t="n"/>
      <c r="Q47" s="35" t="n"/>
      <c r="R47" s="35" t="n"/>
      <c r="S47" s="35" t="n"/>
      <c r="T47" s="35" t="n"/>
      <c r="U47" s="35" t="n"/>
      <c r="V47" s="35" t="n"/>
      <c r="W47" s="36" t="n"/>
      <c r="X47" s="37">
        <f>TEXT(SUM(C47:W47),"0.000,- €")</f>
        <v/>
      </c>
    </row>
    <row r="48" ht="6.75" customFormat="1" customHeight="1" s="30">
      <c r="A48" s="46" t="n"/>
      <c r="B48" s="38" t="n"/>
      <c r="C48" s="35" t="n"/>
      <c r="D48" s="35" t="n"/>
      <c r="E48" s="35" t="n"/>
      <c r="F48" s="35" t="n"/>
      <c r="G48" s="35" t="n"/>
      <c r="H48" s="35" t="n"/>
      <c r="I48" s="35" t="n"/>
      <c r="J48" s="35" t="n"/>
      <c r="K48" s="35" t="n"/>
      <c r="L48" s="35" t="n"/>
      <c r="M48" s="35" t="n"/>
      <c r="N48" s="35" t="n"/>
      <c r="O48" s="35" t="n"/>
      <c r="P48" s="35" t="n"/>
      <c r="Q48" s="35" t="n"/>
      <c r="R48" s="35" t="n"/>
      <c r="S48" s="35" t="n"/>
      <c r="T48" s="35" t="n"/>
      <c r="U48" s="35" t="n"/>
      <c r="V48" s="35" t="n"/>
      <c r="W48" s="36" t="n"/>
      <c r="X48" s="37" t="n"/>
    </row>
    <row r="49" ht="14.25" customFormat="1" customHeight="1" s="30">
      <c r="A49" s="80" t="inlineStr">
        <is>
          <t>(p1) Personal-kosten</t>
        </is>
      </c>
      <c r="B49" s="26" t="inlineStr">
        <is>
          <t>Embedded/Hardware-Engineer</t>
        </is>
      </c>
      <c r="C49" s="35" t="n">
        <v>5000</v>
      </c>
      <c r="D49" s="35" t="n">
        <v>5000</v>
      </c>
      <c r="E49" s="35" t="n">
        <v>5000</v>
      </c>
      <c r="F49" s="35" t="n">
        <v>5000</v>
      </c>
      <c r="G49" s="35" t="n">
        <v>5000</v>
      </c>
      <c r="H49" s="35" t="n">
        <v>5000</v>
      </c>
      <c r="I49" s="35" t="n">
        <v>5000</v>
      </c>
      <c r="J49" s="35" t="n">
        <v>5000</v>
      </c>
      <c r="K49" s="35" t="n">
        <v>5000</v>
      </c>
      <c r="L49" s="35" t="n">
        <v>5000</v>
      </c>
      <c r="M49" s="35" t="n">
        <v>5000</v>
      </c>
      <c r="N49" s="35" t="n">
        <v>5000</v>
      </c>
      <c r="O49" s="35" t="n">
        <v>5000</v>
      </c>
      <c r="P49" s="35" t="n">
        <v>5000</v>
      </c>
      <c r="Q49" s="35" t="n">
        <v>5000</v>
      </c>
      <c r="R49" s="35" t="n">
        <v>5000</v>
      </c>
      <c r="S49" s="35" t="n">
        <v>5000</v>
      </c>
      <c r="T49" s="35" t="n">
        <v>5000</v>
      </c>
      <c r="U49" s="35" t="n"/>
      <c r="V49" s="35" t="n"/>
      <c r="W49" s="36" t="n"/>
      <c r="X49" s="37">
        <f>TEXT(SUM(C49:W49),"0.000,- €")</f>
        <v/>
      </c>
    </row>
    <row r="50" customFormat="1" s="30">
      <c r="A50" s="81" t="n"/>
      <c r="B50" s="26" t="inlineStr">
        <is>
          <t>Person nn6</t>
        </is>
      </c>
      <c r="C50" s="35" t="n"/>
      <c r="D50" s="35" t="n"/>
      <c r="E50" s="35" t="n"/>
      <c r="F50" s="35" t="n"/>
      <c r="G50" s="35" t="n"/>
      <c r="H50" s="35" t="n"/>
      <c r="I50" s="35" t="n"/>
      <c r="J50" s="35" t="n"/>
      <c r="K50" s="35" t="n"/>
      <c r="L50" s="35" t="n"/>
      <c r="M50" s="35" t="n"/>
      <c r="N50" s="35" t="n"/>
      <c r="O50" s="35" t="n"/>
      <c r="P50" s="35" t="n"/>
      <c r="Q50" s="35" t="n"/>
      <c r="R50" s="35" t="n"/>
      <c r="S50" s="35" t="n"/>
      <c r="T50" s="35" t="n"/>
      <c r="U50" s="35" t="n"/>
      <c r="V50" s="35" t="n"/>
      <c r="W50" s="36" t="n"/>
      <c r="X50" s="37">
        <f>TEXT(SUM(C50:W50),"0.000,- €")</f>
        <v/>
      </c>
    </row>
    <row r="51" customFormat="1" s="30">
      <c r="A51" s="81" t="n"/>
      <c r="B51" s="26" t="inlineStr">
        <is>
          <t>Person nn7</t>
        </is>
      </c>
      <c r="C51" s="35" t="n"/>
      <c r="D51" s="35" t="n"/>
      <c r="E51" s="35" t="n"/>
      <c r="F51" s="35" t="n"/>
      <c r="G51" s="35" t="n"/>
      <c r="H51" s="35" t="n"/>
      <c r="I51" s="35" t="n"/>
      <c r="J51" s="35" t="n"/>
      <c r="K51" s="35" t="n"/>
      <c r="L51" s="35" t="n"/>
      <c r="M51" s="35" t="n"/>
      <c r="N51" s="35" t="n"/>
      <c r="O51" s="35" t="n"/>
      <c r="P51" s="35" t="n"/>
      <c r="Q51" s="35" t="n"/>
      <c r="R51" s="35" t="n"/>
      <c r="S51" s="35" t="n"/>
      <c r="T51" s="35" t="n"/>
      <c r="U51" s="35" t="n"/>
      <c r="V51" s="35" t="n"/>
      <c r="W51" s="36" t="n"/>
      <c r="X51" s="37">
        <f>TEXT(SUM(C51:W51),"0.000,- €")</f>
        <v/>
      </c>
    </row>
    <row r="52" customFormat="1" s="30">
      <c r="A52" s="81" t="n"/>
      <c r="B52" s="26" t="inlineStr">
        <is>
          <t>Person nn8</t>
        </is>
      </c>
      <c r="C52" s="35" t="n"/>
      <c r="D52" s="35" t="n"/>
      <c r="E52" s="35" t="n"/>
      <c r="F52" s="35" t="n"/>
      <c r="G52" s="35" t="n"/>
      <c r="H52" s="35" t="n"/>
      <c r="I52" s="35" t="n"/>
      <c r="J52" s="35" t="n"/>
      <c r="K52" s="35" t="n"/>
      <c r="L52" s="35" t="n"/>
      <c r="M52" s="35" t="n"/>
      <c r="N52" s="35" t="n"/>
      <c r="O52" s="35" t="n"/>
      <c r="P52" s="35" t="n"/>
      <c r="Q52" s="35" t="n"/>
      <c r="R52" s="35" t="n"/>
      <c r="S52" s="35" t="n"/>
      <c r="T52" s="35" t="n"/>
      <c r="U52" s="35" t="n"/>
      <c r="V52" s="35" t="n"/>
      <c r="W52" s="36" t="n"/>
      <c r="X52" s="37">
        <f>TEXT(SUM(C52:W52),"0.000,- €")</f>
        <v/>
      </c>
    </row>
    <row r="53" customFormat="1" s="30">
      <c r="A53" s="82" t="n"/>
      <c r="B53" s="26" t="inlineStr">
        <is>
          <t>Person …</t>
        </is>
      </c>
      <c r="C53" s="35" t="n"/>
      <c r="D53" s="35" t="n"/>
      <c r="E53" s="35" t="n"/>
      <c r="F53" s="35" t="n"/>
      <c r="G53" s="35" t="n"/>
      <c r="H53" s="35" t="n"/>
      <c r="I53" s="35" t="n"/>
      <c r="J53" s="35" t="n"/>
      <c r="K53" s="35" t="n"/>
      <c r="L53" s="35" t="n"/>
      <c r="M53" s="35" t="n"/>
      <c r="N53" s="35" t="n"/>
      <c r="O53" s="35" t="n"/>
      <c r="P53" s="35" t="n"/>
      <c r="Q53" s="35" t="n"/>
      <c r="R53" s="35" t="n"/>
      <c r="S53" s="35" t="n"/>
      <c r="T53" s="35" t="n"/>
      <c r="U53" s="35" t="n"/>
      <c r="V53" s="35" t="n"/>
      <c r="W53" s="36" t="n"/>
      <c r="X53" s="37">
        <f>TEXT(SUM(C53:W53),"0.000,- €")</f>
        <v/>
      </c>
    </row>
    <row r="54" ht="7.5" customFormat="1" customHeight="1" s="30">
      <c r="A54" s="47" t="n"/>
      <c r="B54" s="26" t="n"/>
      <c r="C54" s="35" t="n"/>
      <c r="D54" s="35" t="n"/>
      <c r="E54" s="35" t="n"/>
      <c r="F54" s="35" t="n"/>
      <c r="G54" s="35" t="n"/>
      <c r="H54" s="35" t="n"/>
      <c r="I54" s="35" t="n"/>
      <c r="J54" s="35" t="n"/>
      <c r="K54" s="35" t="n"/>
      <c r="L54" s="35" t="n"/>
      <c r="M54" s="35" t="n"/>
      <c r="N54" s="35" t="n"/>
      <c r="O54" s="35" t="n"/>
      <c r="P54" s="35" t="n"/>
      <c r="Q54" s="35" t="n"/>
      <c r="R54" s="35" t="n"/>
      <c r="S54" s="35" t="n"/>
      <c r="T54" s="35" t="n"/>
      <c r="U54" s="35" t="n"/>
      <c r="V54" s="35" t="n"/>
      <c r="W54" s="36" t="n"/>
      <c r="X54" s="37" t="n"/>
    </row>
    <row r="55" ht="20.25" customFormat="1" customHeight="1" s="30">
      <c r="A55" s="52" t="inlineStr">
        <is>
          <t>(r1)</t>
        </is>
      </c>
      <c r="B55" s="26" t="inlineStr">
        <is>
          <t>Reisekosten</t>
        </is>
      </c>
      <c r="C55" s="35" t="n"/>
      <c r="D55" s="35" t="n"/>
      <c r="E55" s="35" t="n"/>
      <c r="F55" s="35" t="n"/>
      <c r="G55" s="35" t="n"/>
      <c r="H55" s="35" t="n"/>
      <c r="I55" s="35" t="n">
        <v>10000</v>
      </c>
      <c r="J55" s="35" t="n"/>
      <c r="K55" s="35" t="n"/>
      <c r="L55" s="35" t="n"/>
      <c r="M55" s="35" t="n"/>
      <c r="N55" s="35" t="n"/>
      <c r="O55" s="35" t="n"/>
      <c r="P55" s="35" t="n">
        <v>9000</v>
      </c>
      <c r="Q55" s="35" t="n"/>
      <c r="R55" s="35" t="n"/>
      <c r="S55" s="35" t="n"/>
      <c r="T55" s="35" t="n"/>
      <c r="U55" s="35" t="n"/>
      <c r="V55" s="35" t="n"/>
      <c r="W55" s="36" t="n"/>
      <c r="X55" s="37">
        <f>TEXT(SUM(C55:W55),"0.000,- €")</f>
        <v/>
      </c>
    </row>
    <row r="56" ht="20.25" customFormat="1" customHeight="1" s="30">
      <c r="A56" s="52" t="inlineStr">
        <is>
          <t>(n1)</t>
        </is>
      </c>
      <c r="B56" s="49" t="inlineStr">
        <is>
          <t>laufende Kosten (Miete, Telekom., …)</t>
        </is>
      </c>
      <c r="C56" s="35" t="n">
        <v>0</v>
      </c>
      <c r="D56" s="35" t="n">
        <v>0</v>
      </c>
      <c r="E56" s="35" t="n">
        <v>0</v>
      </c>
      <c r="F56" s="35" t="n">
        <v>0</v>
      </c>
      <c r="G56" s="35" t="n">
        <v>0</v>
      </c>
      <c r="H56" s="35" t="n">
        <v>0</v>
      </c>
      <c r="I56" s="35" t="n">
        <v>0</v>
      </c>
      <c r="J56" s="35" t="n">
        <v>0</v>
      </c>
      <c r="K56" s="35" t="n">
        <v>0</v>
      </c>
      <c r="L56" s="35" t="n">
        <v>0</v>
      </c>
      <c r="M56" s="35" t="n">
        <v>0</v>
      </c>
      <c r="N56" s="35" t="n">
        <v>0</v>
      </c>
      <c r="O56" s="35" t="n">
        <v>0</v>
      </c>
      <c r="P56" s="35" t="n">
        <v>0</v>
      </c>
      <c r="Q56" s="35" t="n">
        <v>0</v>
      </c>
      <c r="R56" s="35" t="n">
        <v>0</v>
      </c>
      <c r="S56" s="35" t="n">
        <v>0</v>
      </c>
      <c r="T56" s="35" t="n">
        <v>0</v>
      </c>
      <c r="U56" s="35" t="n"/>
      <c r="V56" s="35" t="n"/>
      <c r="W56" s="36" t="n"/>
      <c r="X56" s="37">
        <f>TEXT(SUM(C56:W56),"0.000,- €")</f>
        <v/>
      </c>
    </row>
    <row r="57" ht="20.25" customFormat="1" customHeight="1" s="30">
      <c r="A57" s="53" t="inlineStr">
        <is>
          <t>(a1) (s1)</t>
        </is>
      </c>
      <c r="B57" s="49" t="inlineStr">
        <is>
          <t>aktivierbare Investitionen</t>
        </is>
      </c>
      <c r="C57" s="35" t="n"/>
      <c r="D57" s="35" t="n"/>
      <c r="E57" s="35" t="n"/>
      <c r="F57" s="35" t="n"/>
      <c r="G57" s="35" t="n"/>
      <c r="H57" s="35" t="n"/>
      <c r="I57" s="35" t="n"/>
      <c r="J57" s="35" t="n"/>
      <c r="K57" s="35" t="n"/>
      <c r="L57" s="35" t="n"/>
      <c r="M57" s="35" t="n"/>
      <c r="N57" s="35" t="n"/>
      <c r="O57" s="35" t="n"/>
      <c r="P57" s="35" t="n"/>
      <c r="Q57" s="35" t="n"/>
      <c r="R57" s="35" t="n"/>
      <c r="S57" s="35" t="n"/>
      <c r="T57" s="35" t="n"/>
      <c r="U57" s="35" t="n"/>
      <c r="V57" s="35" t="n"/>
      <c r="W57" s="36" t="n"/>
      <c r="X57" s="37">
        <f>TEXT(SUM(C57:W57),"0.000,- €")</f>
        <v/>
      </c>
    </row>
    <row r="58" ht="20.25" customFormat="1" customHeight="1" s="30">
      <c r="A58" s="83" t="inlineStr">
        <is>
          <t>(s1) sonstige Kosten</t>
        </is>
      </c>
      <c r="B58" s="26" t="inlineStr">
        <is>
          <t>Patent- und Markenschutz</t>
        </is>
      </c>
      <c r="C58" s="35" t="n"/>
      <c r="D58" s="35" t="n">
        <v>5000</v>
      </c>
      <c r="E58" s="35" t="n"/>
      <c r="F58" s="35" t="n"/>
      <c r="G58" s="35" t="n"/>
      <c r="H58" s="35" t="n"/>
      <c r="I58" s="35" t="n"/>
      <c r="J58" s="35" t="n"/>
      <c r="K58" s="35" t="n"/>
      <c r="L58" s="35" t="n"/>
      <c r="M58" s="35" t="n"/>
      <c r="N58" s="35" t="n">
        <v>5000</v>
      </c>
      <c r="O58" s="35" t="n"/>
      <c r="P58" s="35" t="n"/>
      <c r="Q58" s="35" t="n"/>
      <c r="R58" s="35" t="n"/>
      <c r="S58" s="35" t="n"/>
      <c r="T58" s="35" t="n"/>
      <c r="U58" s="35" t="n"/>
      <c r="V58" s="35" t="n"/>
      <c r="W58" s="36" t="n"/>
      <c r="X58" s="37">
        <f>TEXT(SUM(C58:W58),"0.000,- €")</f>
        <v/>
      </c>
    </row>
    <row r="59" ht="20.25" customFormat="1" customHeight="1" s="30">
      <c r="A59" s="81" t="n"/>
      <c r="B59" s="26" t="inlineStr">
        <is>
          <t>externe Leistungen</t>
        </is>
      </c>
      <c r="C59" s="35" t="n">
        <v>0</v>
      </c>
      <c r="D59" s="35" t="n">
        <v>0</v>
      </c>
      <c r="E59" s="35" t="n">
        <v>0</v>
      </c>
      <c r="F59" s="35" t="n">
        <v>0</v>
      </c>
      <c r="G59" s="35" t="n">
        <v>0</v>
      </c>
      <c r="H59" s="35" t="n">
        <v>0</v>
      </c>
      <c r="I59" s="35" t="n">
        <v>0</v>
      </c>
      <c r="J59" s="35" t="n">
        <v>0</v>
      </c>
      <c r="K59" s="35" t="n">
        <v>0</v>
      </c>
      <c r="L59" s="35" t="n">
        <v>0</v>
      </c>
      <c r="M59" s="35" t="n">
        <v>0</v>
      </c>
      <c r="N59" s="35" t="n">
        <v>0</v>
      </c>
      <c r="O59" s="35" t="n">
        <v>0</v>
      </c>
      <c r="P59" s="35" t="n">
        <v>0</v>
      </c>
      <c r="Q59" s="35" t="n">
        <v>0</v>
      </c>
      <c r="R59" s="35" t="n">
        <v>0</v>
      </c>
      <c r="S59" s="35" t="n">
        <v>0</v>
      </c>
      <c r="T59" s="35" t="n">
        <v>0</v>
      </c>
      <c r="U59" s="35" t="n"/>
      <c r="V59" s="35" t="n"/>
      <c r="W59" s="36" t="n"/>
      <c r="X59" s="37">
        <f>TEXT(SUM(C59:W59),"0.000,- €")</f>
        <v/>
      </c>
    </row>
    <row r="60" ht="20.25" customFormat="1" customHeight="1" s="30">
      <c r="A60" s="81" t="n"/>
      <c r="B60" s="26" t="inlineStr">
        <is>
          <t>Materialkosten</t>
        </is>
      </c>
      <c r="C60" s="35" t="n">
        <v>3611</v>
      </c>
      <c r="D60" s="35" t="n">
        <v>3611</v>
      </c>
      <c r="E60" s="35" t="n">
        <v>3611</v>
      </c>
      <c r="F60" s="35" t="n">
        <v>3611</v>
      </c>
      <c r="G60" s="35" t="n">
        <v>3611</v>
      </c>
      <c r="H60" s="35" t="n">
        <v>3611</v>
      </c>
      <c r="I60" s="35" t="n">
        <v>3611</v>
      </c>
      <c r="J60" s="35" t="n">
        <v>3611</v>
      </c>
      <c r="K60" s="35" t="n">
        <v>3611</v>
      </c>
      <c r="L60" s="35" t="n">
        <v>3611</v>
      </c>
      <c r="M60" s="35" t="n">
        <v>3611</v>
      </c>
      <c r="N60" s="35" t="n">
        <v>3611</v>
      </c>
      <c r="O60" s="35" t="n">
        <v>3611</v>
      </c>
      <c r="P60" s="35" t="n">
        <v>3611</v>
      </c>
      <c r="Q60" s="35" t="n">
        <v>3611</v>
      </c>
      <c r="R60" s="35" t="n">
        <v>3611</v>
      </c>
      <c r="S60" s="35" t="n">
        <v>3611</v>
      </c>
      <c r="T60" s="35" t="n">
        <v>3613</v>
      </c>
      <c r="U60" s="35" t="n"/>
      <c r="V60" s="35" t="n"/>
      <c r="W60" s="36" t="n"/>
      <c r="X60" s="37">
        <f>TEXT(SUM(C60:W60),"0.000,- €")</f>
        <v/>
      </c>
    </row>
    <row r="61" ht="20.25" customFormat="1" customHeight="1" s="30">
      <c r="A61" s="82" t="n"/>
      <c r="B61" s="26" t="inlineStr">
        <is>
          <t>andere…</t>
        </is>
      </c>
      <c r="C61" s="35" t="n"/>
      <c r="D61" s="35" t="n"/>
      <c r="E61" s="35" t="n"/>
      <c r="F61" s="35" t="n"/>
      <c r="G61" s="35" t="n"/>
      <c r="H61" s="35" t="n"/>
      <c r="I61" s="35" t="n"/>
      <c r="J61" s="35" t="n"/>
      <c r="K61" s="35" t="n"/>
      <c r="L61" s="35" t="n"/>
      <c r="M61" s="35" t="n"/>
      <c r="N61" s="35" t="n"/>
      <c r="O61" s="35" t="n"/>
      <c r="P61" s="35" t="n"/>
      <c r="Q61" s="35" t="n"/>
      <c r="R61" s="35" t="n"/>
      <c r="S61" s="35" t="n"/>
      <c r="T61" s="35" t="n"/>
      <c r="U61" s="35" t="n"/>
      <c r="V61" s="35" t="n"/>
      <c r="W61" s="36" t="n"/>
      <c r="X61" s="37">
        <f>TEXT(SUM(C61:W61),"0.000,- €")</f>
        <v/>
      </c>
    </row>
    <row r="62" ht="9" customFormat="1" customHeight="1" s="30" thickBot="1">
      <c r="A62" s="48" t="n"/>
      <c r="B62" s="32" t="n"/>
      <c r="C62" s="39" t="n"/>
      <c r="D62" s="39" t="n"/>
      <c r="E62" s="39" t="n"/>
      <c r="F62" s="39" t="n"/>
      <c r="G62" s="39" t="n"/>
      <c r="H62" s="39" t="n"/>
      <c r="I62" s="39" t="n"/>
      <c r="J62" s="39" t="n"/>
      <c r="K62" s="39" t="n"/>
      <c r="L62" s="39" t="n"/>
      <c r="M62" s="39" t="n"/>
      <c r="N62" s="39" t="n"/>
      <c r="O62" s="39" t="n"/>
      <c r="P62" s="39" t="n"/>
      <c r="Q62" s="39" t="n"/>
      <c r="R62" s="39" t="n"/>
      <c r="S62" s="39" t="n"/>
      <c r="T62" s="39" t="n"/>
      <c r="U62" s="39" t="n"/>
      <c r="V62" s="39" t="n"/>
      <c r="W62" s="40" t="n"/>
      <c r="X62" s="37" t="n"/>
    </row>
    <row r="63">
      <c r="A63" s="69" t="inlineStr">
        <is>
          <t>MITTELHERKUNFT      [in €]</t>
        </is>
      </c>
      <c r="B63" s="84" t="n"/>
      <c r="C63" s="9">
        <f>SUM(C64:C71)</f>
        <v/>
      </c>
      <c r="D63" s="9">
        <f>SUM(D64:D71)</f>
        <v/>
      </c>
      <c r="E63" s="9">
        <f>SUM(E64:E71)</f>
        <v/>
      </c>
      <c r="F63" s="9">
        <f>SUM(F64:F71)</f>
        <v/>
      </c>
      <c r="G63" s="9">
        <f>SUM(G64:G71)</f>
        <v/>
      </c>
      <c r="H63" s="9">
        <f>SUM(H64:H71)</f>
        <v/>
      </c>
      <c r="I63" s="9">
        <f>SUM(I64:I71)</f>
        <v/>
      </c>
      <c r="J63" s="9">
        <f>SUM(J64:J71)</f>
        <v/>
      </c>
      <c r="K63" s="9">
        <f>SUM(K64:K71)</f>
        <v/>
      </c>
      <c r="L63" s="9">
        <f>SUM(L64:L71)</f>
        <v/>
      </c>
      <c r="M63" s="9">
        <f>SUM(M64:M71)</f>
        <v/>
      </c>
      <c r="N63" s="9">
        <f>SUM(N64:N71)</f>
        <v/>
      </c>
      <c r="O63" s="9">
        <f>SUM(O64:O71)</f>
        <v/>
      </c>
      <c r="P63" s="9">
        <f>SUM(P64:P71)</f>
        <v/>
      </c>
      <c r="Q63" s="9">
        <f>SUM(Q64:Q71)</f>
        <v/>
      </c>
      <c r="R63" s="9">
        <f>SUM(R64:R71)</f>
        <v/>
      </c>
      <c r="S63" s="9">
        <f>SUM(S64:S71)</f>
        <v/>
      </c>
      <c r="T63" s="9">
        <f>SUM(T64:T71)</f>
        <v/>
      </c>
      <c r="U63" s="9">
        <f>SUM(U64:U71)</f>
        <v/>
      </c>
      <c r="V63" s="9">
        <f>SUM(V64:V71)</f>
        <v/>
      </c>
      <c r="W63" s="16">
        <f>SUM(W64:W71)</f>
        <v/>
      </c>
      <c r="X63" s="14">
        <f>TEXT(SUM(C63:W63),"0.000,- €")</f>
        <v/>
      </c>
    </row>
    <row r="64" customFormat="1" s="30">
      <c r="A64" s="25" t="n"/>
      <c r="B64" s="26" t="inlineStr">
        <is>
          <t>Eigenmittel</t>
        </is>
      </c>
      <c r="C64" s="35" t="n">
        <v>2100</v>
      </c>
      <c r="D64" s="35" t="n">
        <v>2979</v>
      </c>
      <c r="E64" s="35" t="n">
        <v>2100</v>
      </c>
      <c r="F64" s="35" t="n">
        <v>2100</v>
      </c>
      <c r="G64" s="35" t="n">
        <v>2100</v>
      </c>
      <c r="H64" s="35" t="n">
        <v>3723</v>
      </c>
      <c r="I64" s="35" t="n">
        <v>5481</v>
      </c>
      <c r="J64" s="35" t="n">
        <v>3723</v>
      </c>
      <c r="K64" s="35" t="n">
        <v>3723</v>
      </c>
      <c r="L64" s="35" t="n">
        <v>3723</v>
      </c>
      <c r="M64" s="35" t="n">
        <v>3723</v>
      </c>
      <c r="N64" s="35" t="n">
        <v>4602</v>
      </c>
      <c r="O64" s="35" t="n">
        <v>3723</v>
      </c>
      <c r="P64" s="35" t="n">
        <v>5305</v>
      </c>
      <c r="Q64" s="35" t="n">
        <v>3723</v>
      </c>
      <c r="R64" s="35" t="n">
        <v>3723</v>
      </c>
      <c r="S64" s="35" t="n">
        <v>3723</v>
      </c>
      <c r="T64" s="35" t="n">
        <v>3726</v>
      </c>
      <c r="U64" s="35" t="n"/>
      <c r="V64" s="35" t="n"/>
      <c r="W64" s="36" t="n"/>
      <c r="X64" s="37">
        <f>TEXT(SUM(C64:W64),"0.000,- €")</f>
        <v/>
      </c>
    </row>
    <row r="65" customFormat="1" s="30">
      <c r="A65" s="25" t="n"/>
      <c r="B65" s="26" t="inlineStr">
        <is>
          <t>Eigenmittelunterlegung für PreSeed</t>
        </is>
      </c>
      <c r="C65" s="35" t="n"/>
      <c r="D65" s="35" t="n"/>
      <c r="E65" s="35" t="n"/>
      <c r="F65" s="35" t="n"/>
      <c r="G65" s="35" t="n"/>
      <c r="H65" s="35" t="n"/>
      <c r="I65" s="35" t="n"/>
      <c r="J65" s="35" t="n"/>
      <c r="K65" s="35" t="n"/>
      <c r="L65" s="35" t="n"/>
      <c r="M65" s="35" t="n"/>
      <c r="N65" s="35" t="n"/>
      <c r="O65" s="35" t="n"/>
      <c r="P65" s="35" t="n"/>
      <c r="Q65" s="35" t="n"/>
      <c r="R65" s="35" t="n"/>
      <c r="S65" s="35" t="n"/>
      <c r="T65" s="35" t="n"/>
      <c r="U65" s="35" t="n"/>
      <c r="V65" s="35" t="n"/>
      <c r="W65" s="36" t="n"/>
      <c r="X65" s="37">
        <f>TEXT(SUM(C65:W65),"0.000,- €")</f>
        <v/>
      </c>
    </row>
    <row r="66" customFormat="1" s="30">
      <c r="A66" s="25" t="n"/>
      <c r="B66" s="26" t="inlineStr">
        <is>
          <t>aws Preseed (geplant)</t>
        </is>
      </c>
      <c r="C66" s="35" t="n">
        <v>9844</v>
      </c>
      <c r="D66" s="35" t="n">
        <v>13965</v>
      </c>
      <c r="E66" s="35" t="n">
        <v>9844</v>
      </c>
      <c r="F66" s="35" t="n">
        <v>9844</v>
      </c>
      <c r="G66" s="35" t="n">
        <v>9844</v>
      </c>
      <c r="H66" s="35" t="n">
        <v>17451</v>
      </c>
      <c r="I66" s="35" t="n">
        <v>25693</v>
      </c>
      <c r="J66" s="35" t="n">
        <v>17451</v>
      </c>
      <c r="K66" s="35" t="n">
        <v>17451</v>
      </c>
      <c r="L66" s="35" t="n">
        <v>17451</v>
      </c>
      <c r="M66" s="35" t="n">
        <v>17451</v>
      </c>
      <c r="N66" s="35" t="n">
        <v>21572</v>
      </c>
      <c r="O66" s="35" t="n">
        <v>17451</v>
      </c>
      <c r="P66" s="35" t="n">
        <v>24869</v>
      </c>
      <c r="Q66" s="35" t="n">
        <v>17451</v>
      </c>
      <c r="R66" s="35" t="n">
        <v>17451</v>
      </c>
      <c r="S66" s="35" t="n">
        <v>17451</v>
      </c>
      <c r="T66" s="35" t="n">
        <v>17466</v>
      </c>
      <c r="U66" s="35" t="n"/>
      <c r="V66" s="35" t="n"/>
      <c r="W66" s="36" t="n"/>
      <c r="X66" s="37">
        <f>TEXT(SUM(C66:W66),"0.000,- €")</f>
        <v/>
      </c>
    </row>
    <row r="67" customFormat="1" s="30">
      <c r="A67" s="25" t="n"/>
      <c r="B67" s="26" t="inlineStr">
        <is>
          <t>Förderung 2 (zugesagt)</t>
        </is>
      </c>
      <c r="C67" s="35" t="n"/>
      <c r="D67" s="35" t="n"/>
      <c r="E67" s="35" t="n"/>
      <c r="F67" s="35" t="n"/>
      <c r="G67" s="35" t="n"/>
      <c r="H67" s="35" t="n"/>
      <c r="I67" s="35" t="n"/>
      <c r="J67" s="35" t="n"/>
      <c r="K67" s="35" t="n"/>
      <c r="L67" s="35" t="n"/>
      <c r="M67" s="35" t="n"/>
      <c r="N67" s="35" t="n"/>
      <c r="O67" s="35" t="n"/>
      <c r="P67" s="35" t="n"/>
      <c r="Q67" s="35" t="n"/>
      <c r="R67" s="35" t="n"/>
      <c r="S67" s="35" t="n"/>
      <c r="T67" s="35" t="n"/>
      <c r="U67" s="35" t="n"/>
      <c r="V67" s="35" t="n"/>
      <c r="W67" s="36" t="n"/>
      <c r="X67" s="37">
        <f>TEXT(SUM(C67:W67),"0.000,- €")</f>
        <v/>
      </c>
    </row>
    <row r="68" customFormat="1" s="30">
      <c r="A68" s="25" t="n"/>
      <c r="B68" s="26" t="inlineStr">
        <is>
          <t>Förderung 3 (geplant)</t>
        </is>
      </c>
      <c r="C68" s="35" t="n"/>
      <c r="D68" s="35" t="n"/>
      <c r="E68" s="35" t="n"/>
      <c r="F68" s="35" t="n"/>
      <c r="G68" s="35" t="n"/>
      <c r="H68" s="35" t="n"/>
      <c r="I68" s="35" t="n"/>
      <c r="J68" s="35" t="n"/>
      <c r="K68" s="35" t="n"/>
      <c r="L68" s="35" t="n"/>
      <c r="M68" s="35" t="n"/>
      <c r="N68" s="35" t="n"/>
      <c r="O68" s="35" t="n"/>
      <c r="P68" s="35" t="n"/>
      <c r="Q68" s="35" t="n"/>
      <c r="R68" s="35" t="n"/>
      <c r="S68" s="35" t="n"/>
      <c r="T68" s="35" t="n"/>
      <c r="U68" s="35" t="n"/>
      <c r="V68" s="35" t="n"/>
      <c r="W68" s="36" t="n"/>
      <c r="X68" s="37">
        <f>TEXT(SUM(C68:W68),"0.000,- €")</f>
        <v/>
      </c>
    </row>
    <row r="69" customFormat="1" s="30">
      <c r="A69" s="25" t="n"/>
      <c r="B69" s="26" t="inlineStr">
        <is>
          <t>Business Angel nn (zugesagt)</t>
        </is>
      </c>
      <c r="C69" s="35" t="n"/>
      <c r="D69" s="35" t="n"/>
      <c r="E69" s="35" t="n"/>
      <c r="F69" s="35" t="n"/>
      <c r="G69" s="35" t="n"/>
      <c r="H69" s="35" t="n"/>
      <c r="I69" s="35" t="n"/>
      <c r="J69" s="35" t="n"/>
      <c r="K69" s="35" t="n"/>
      <c r="L69" s="35" t="n"/>
      <c r="M69" s="35" t="n"/>
      <c r="N69" s="35" t="n"/>
      <c r="O69" s="35" t="n"/>
      <c r="P69" s="35" t="n"/>
      <c r="Q69" s="35" t="n"/>
      <c r="R69" s="35" t="n"/>
      <c r="S69" s="35" t="n"/>
      <c r="T69" s="35" t="n"/>
      <c r="U69" s="35" t="n"/>
      <c r="V69" s="35" t="n"/>
      <c r="W69" s="36" t="n"/>
      <c r="X69" s="37">
        <f>TEXT(SUM(C69:W69),"0.000,- €")</f>
        <v/>
      </c>
    </row>
    <row r="70" customFormat="1" s="30">
      <c r="A70" s="41" t="n"/>
      <c r="B70" s="42" t="n"/>
      <c r="C70" s="43" t="n"/>
      <c r="D70" s="43" t="n"/>
      <c r="E70" s="43" t="n"/>
      <c r="F70" s="43" t="n"/>
      <c r="G70" s="43" t="n"/>
      <c r="H70" s="43" t="n"/>
      <c r="I70" s="43" t="n"/>
      <c r="J70" s="43" t="n"/>
      <c r="K70" s="43" t="n"/>
      <c r="L70" s="43" t="n"/>
      <c r="M70" s="43" t="n"/>
      <c r="N70" s="43" t="n"/>
      <c r="O70" s="43" t="n"/>
      <c r="P70" s="43" t="n"/>
      <c r="Q70" s="43" t="n"/>
      <c r="R70" s="43" t="n"/>
      <c r="S70" s="43" t="n"/>
      <c r="T70" s="43" t="n"/>
      <c r="U70" s="43" t="n"/>
      <c r="V70" s="43" t="n"/>
      <c r="W70" s="44" t="n"/>
      <c r="X70" s="37">
        <f>TEXT(SUM(C70:W70),"0.000,- €")</f>
        <v/>
      </c>
    </row>
    <row r="71" ht="13.8" customFormat="1" customHeight="1" s="30" thickBot="1">
      <c r="A71" s="31" t="n"/>
      <c r="B71" s="32" t="inlineStr">
        <is>
          <t>…</t>
        </is>
      </c>
      <c r="C71" s="39" t="n"/>
      <c r="D71" s="39" t="n"/>
      <c r="E71" s="39" t="n"/>
      <c r="F71" s="39" t="n"/>
      <c r="G71" s="39" t="n"/>
      <c r="H71" s="39" t="n"/>
      <c r="I71" s="39" t="n"/>
      <c r="J71" s="39" t="n"/>
      <c r="K71" s="39" t="n"/>
      <c r="L71" s="39" t="n"/>
      <c r="M71" s="39" t="n"/>
      <c r="N71" s="39" t="n"/>
      <c r="O71" s="39" t="n"/>
      <c r="P71" s="39" t="n"/>
      <c r="Q71" s="39" t="n"/>
      <c r="R71" s="39" t="n"/>
      <c r="S71" s="39" t="n"/>
      <c r="T71" s="39" t="n"/>
      <c r="U71" s="39" t="n"/>
      <c r="V71" s="39" t="n"/>
      <c r="W71" s="40" t="n"/>
      <c r="X71" s="45">
        <f>TEXT(SUM(C71:W71),"0.000,- €")</f>
        <v/>
      </c>
    </row>
    <row r="72" ht="13.8" customHeight="1" s="20" thickBot="1">
      <c r="A72" s="61" t="inlineStr">
        <is>
          <t>SALDO: Mittel - Kosten kumulativ    [in €]</t>
        </is>
      </c>
      <c r="B72" s="85" t="n"/>
      <c r="C72" s="22">
        <f>SUM($C63:C63)-SUM($C42:C42)</f>
        <v/>
      </c>
      <c r="D72" s="22">
        <f>SUM($C63:D63)-SUM($C42:D42)</f>
        <v/>
      </c>
      <c r="E72" s="22">
        <f>SUM($C63:E63)-SUM($C42:E42)</f>
        <v/>
      </c>
      <c r="F72" s="22">
        <f>SUM($C63:F63)-SUM($C42:F42)</f>
        <v/>
      </c>
      <c r="G72" s="22">
        <f>SUM($C63:G63)-SUM($C42:G42)</f>
        <v/>
      </c>
      <c r="H72" s="22">
        <f>SUM($C63:H63)-SUM($C42:H42)</f>
        <v/>
      </c>
      <c r="I72" s="22">
        <f>SUM($C63:I63)-SUM($C42:I42)</f>
        <v/>
      </c>
      <c r="J72" s="22">
        <f>SUM($C63:J63)-SUM($C42:J42)</f>
        <v/>
      </c>
      <c r="K72" s="22">
        <f>SUM($C63:K63)-SUM($C42:K42)</f>
        <v/>
      </c>
      <c r="L72" s="22">
        <f>SUM($C63:L63)-SUM($C42:L42)</f>
        <v/>
      </c>
      <c r="M72" s="22">
        <f>SUM($C63:M63)-SUM($C42:M42)</f>
        <v/>
      </c>
      <c r="N72" s="22">
        <f>SUM($C63:N63)-SUM($C42:N42)</f>
        <v/>
      </c>
      <c r="O72" s="22">
        <f>SUM($C63:O63)-SUM($C42:O42)</f>
        <v/>
      </c>
      <c r="P72" s="22">
        <f>SUM($C63:P63)-SUM($C42:P42)</f>
        <v/>
      </c>
      <c r="Q72" s="22">
        <f>SUM($C63:Q63)-SUM($C42:Q42)</f>
        <v/>
      </c>
      <c r="R72" s="22">
        <f>SUM($C63:R63)-SUM($C42:R42)</f>
        <v/>
      </c>
      <c r="S72" s="22">
        <f>SUM($C63:S63)-SUM($C42:S42)</f>
        <v/>
      </c>
      <c r="T72" s="22">
        <f>SUM($C63:T63)-SUM($C42:T42)</f>
        <v/>
      </c>
      <c r="U72" s="22">
        <f>SUM($C63:U63)-SUM($C42:U42)</f>
        <v/>
      </c>
      <c r="V72" s="22">
        <f>SUM($C63:V63)-SUM($C42:V42)</f>
        <v/>
      </c>
      <c r="W72" s="23">
        <f>SUM($C63:W63)-SUM($C42:W42)</f>
        <v/>
      </c>
      <c r="X72" s="21" t="n"/>
    </row>
    <row r="73" ht="6.75" customHeight="1" s="20"/>
    <row r="74">
      <c r="A74" s="60" t="inlineStr">
        <is>
          <t>Die Integrale Planung ist in der letztgültigen Version vor einer Förderungsentscheidung, wesentlicher Teil der Entscheidungsgrundlage und wird damit auch Teil des Förderungsvertrages.</t>
        </is>
      </c>
    </row>
    <row r="75">
      <c r="A75" s="60" t="inlineStr">
        <is>
          <t>Bei wesentlichen Abweichungen vom Projektkonzept ist ein Abänderungsantrag nötig.</t>
        </is>
      </c>
    </row>
  </sheetData>
  <mergeCells count="8">
    <mergeCell ref="A72:B72"/>
    <mergeCell ref="A43:A47"/>
    <mergeCell ref="A63:B63"/>
    <mergeCell ref="A42:B42"/>
    <mergeCell ref="A3:B3"/>
    <mergeCell ref="A58:A61"/>
    <mergeCell ref="A49:A53"/>
    <mergeCell ref="A34:B34"/>
  </mergeCells>
  <conditionalFormatting sqref="C3:W33">
    <cfRule type="cellIs" priority="1" operator="equal" dxfId="1" stopIfTrue="1">
      <formula>"m"</formula>
    </cfRule>
    <cfRule type="cellIs" priority="2" operator="notEqual" dxfId="0" stopIfTrue="1">
      <formula>""</formula>
    </cfRule>
  </conditionalFormatting>
  <pageMargins left="0.787401575" right="0.787401575" top="0.984251969" bottom="0.984251969" header="0.4921259845" footer="0.4921259845"/>
  <pageSetup orientation="portrait" paperSize="9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aws T&amp;I / pu</dc:creator>
  <dc:title xmlns:dc="http://purl.org/dc/elements/1.1/">integrale Planung</dc:title>
  <dcterms:created xmlns:dcterms="http://purl.org/dc/terms/" xmlns:xsi="http://www.w3.org/2001/XMLSchema-instance" xsi:type="dcterms:W3CDTF">2009-08-12T10:11:50Z</dcterms:created>
  <dcterms:modified xmlns:dcterms="http://purl.org/dc/terms/" xmlns:xsi="http://www.w3.org/2001/XMLSchema-instance" xsi:type="dcterms:W3CDTF">2026-06-15T13:56:08Z</dcterms:modified>
  <cp:lastModifiedBy>Abjörnsson Toth Kristina</cp:lastModifiedBy>
  <cp:keywords>preseed call planung ressourcen kosten meilensteine</cp:keywords>
</cp:coreProperties>
</file>